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ke\Desktop\"/>
    </mc:Choice>
  </mc:AlternateContent>
  <bookViews>
    <workbookView xWindow="0" yWindow="0" windowWidth="25200" windowHeight="11715"/>
  </bookViews>
  <sheets>
    <sheet name="203 assignment template"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7" i="1" l="1"/>
  <c r="F161" i="1" s="1"/>
  <c r="E157" i="1"/>
  <c r="E161" i="1" s="1"/>
  <c r="C158" i="1"/>
  <c r="C161" i="1" s="1"/>
  <c r="B158" i="1"/>
  <c r="B161" i="1" s="1"/>
  <c r="B143" i="1"/>
  <c r="B145" i="1" s="1"/>
  <c r="B147" i="1" s="1"/>
  <c r="I12" i="1" l="1"/>
</calcChain>
</file>

<file path=xl/sharedStrings.xml><?xml version="1.0" encoding="utf-8"?>
<sst xmlns="http://schemas.openxmlformats.org/spreadsheetml/2006/main" count="117" uniqueCount="103">
  <si>
    <t>Comm203: Introductory Corporate Finance</t>
  </si>
  <si>
    <t>Marks</t>
  </si>
  <si>
    <t>Name:</t>
  </si>
  <si>
    <t>NSID:</t>
  </si>
  <si>
    <t>C. This is an individual assignment.</t>
  </si>
  <si>
    <t>Hand-in assignment #1</t>
  </si>
  <si>
    <t>Depreciation</t>
  </si>
  <si>
    <t>EBIT</t>
  </si>
  <si>
    <t>EBT</t>
  </si>
  <si>
    <t>Taxes</t>
  </si>
  <si>
    <t>Net income</t>
  </si>
  <si>
    <t>Cash</t>
  </si>
  <si>
    <t>Inventory</t>
  </si>
  <si>
    <t>Current assets</t>
  </si>
  <si>
    <t>Total assets</t>
  </si>
  <si>
    <t>Accounts payable</t>
  </si>
  <si>
    <t>Notes payable</t>
  </si>
  <si>
    <t>Current liabilities</t>
  </si>
  <si>
    <t>Long-term debt</t>
  </si>
  <si>
    <t>Professor: Lane</t>
  </si>
  <si>
    <t>D. You are not required to use Excel functions or to show detailed calculations longhand in Excel. It is acceptable if you choose to do your calculations using pencil &amp; paper and then input your answers here, but be sure to show enough work that I will be able to see what you've done and the inputs that you have used. If you use a financial calculator, show the important keystrokes in order to convey the logic you've used.</t>
  </si>
  <si>
    <t>January, 2016</t>
  </si>
  <si>
    <t>1. Tony's Pizza has total sales of $786,611 and costs of $524,268. Depreciation is $38,470 and the tax rate is 31 percent. The firm does not have any interest expense. What is the operating cash flow?</t>
  </si>
  <si>
    <t>2. A company purchased a long-term asset for $925,000. The asset has a 30% CCA rate. At the end of year 4, the company sold the asset for 180,000. Given this information, determine the value of the terminal loss or recapture at the end of year 4. Discuss the consequences of the loss or recapture.</t>
  </si>
  <si>
    <t>Fama's Lamas Inc.</t>
  </si>
  <si>
    <t>Income Statement</t>
  </si>
  <si>
    <t>Balance Sheet</t>
  </si>
  <si>
    <t>For the year ended December 31, 2013</t>
  </si>
  <si>
    <t>Balance sheets as of December 31 2012, and 2013</t>
  </si>
  <si>
    <t>Sales Revenue</t>
  </si>
  <si>
    <t>Assets</t>
  </si>
  <si>
    <t>less:</t>
  </si>
  <si>
    <t>Cost of Goods Sold</t>
  </si>
  <si>
    <t>Current Assets:</t>
  </si>
  <si>
    <t>Gross Profit</t>
  </si>
  <si>
    <t>Accounts Receivable</t>
  </si>
  <si>
    <t>Expenses:</t>
  </si>
  <si>
    <t>Operating Expenses</t>
  </si>
  <si>
    <t>Prepaid Expenses</t>
  </si>
  <si>
    <t>Marketing Expenses</t>
  </si>
  <si>
    <t>Total Current Assets</t>
  </si>
  <si>
    <t>Administrative Expenses</t>
  </si>
  <si>
    <t>Fixed Assets:</t>
  </si>
  <si>
    <t>Total Expenses</t>
  </si>
  <si>
    <t>Fixtures and Equipment</t>
  </si>
  <si>
    <t>Interest Expense</t>
  </si>
  <si>
    <t>Building</t>
  </si>
  <si>
    <t>Net Income</t>
  </si>
  <si>
    <t>Net Building</t>
  </si>
  <si>
    <t>Total Fixed Assets</t>
  </si>
  <si>
    <t>Total Assets</t>
  </si>
  <si>
    <t>Statement of Changes in Retained Earnings</t>
  </si>
  <si>
    <t>Liabilities</t>
  </si>
  <si>
    <t xml:space="preserve">Add: </t>
  </si>
  <si>
    <t>Current Liabilities:</t>
  </si>
  <si>
    <t>Accounts Payable</t>
  </si>
  <si>
    <t>Total</t>
  </si>
  <si>
    <t>Taxes Payable</t>
  </si>
  <si>
    <t>Long-term Liabilities:</t>
  </si>
  <si>
    <t>Business Loan</t>
  </si>
  <si>
    <t>Total Liabilities</t>
  </si>
  <si>
    <t>Shareholders' Equity</t>
  </si>
  <si>
    <t>Retained Earnings</t>
  </si>
  <si>
    <t>3. Given the financial statements above, calculate the:</t>
  </si>
  <si>
    <t>D. Using your work in parts A, B, and C, prove that the Cash Flow Identity holds.</t>
  </si>
  <si>
    <t>A. Cash flow from assets (show all three categories)</t>
  </si>
  <si>
    <t>B. Cash flow to creditors</t>
  </si>
  <si>
    <t>Smith Company</t>
  </si>
  <si>
    <t>Statement of Comprehensive Income</t>
  </si>
  <si>
    <t>Sales</t>
  </si>
  <si>
    <t>Cost of goods sold</t>
  </si>
  <si>
    <t>Interest paid</t>
  </si>
  <si>
    <t>Dividends paid</t>
  </si>
  <si>
    <t>Addition to retained earnings</t>
  </si>
  <si>
    <t xml:space="preserve">12/31/2013 and 12/31/2014 Statements of financial position </t>
  </si>
  <si>
    <t>Accounts receivable</t>
  </si>
  <si>
    <t>Net fixed assets</t>
  </si>
  <si>
    <t>Common stock</t>
  </si>
  <si>
    <t>Retained earnings</t>
  </si>
  <si>
    <t>5. What is the current ratio for 2014?</t>
  </si>
  <si>
    <t>6. What is the equity multiplier for 2014?</t>
  </si>
  <si>
    <t>7. What is the days' sales in receivables for 2014?</t>
  </si>
  <si>
    <t>8. What was the change in net working capital, from 2013 to 2014?</t>
  </si>
  <si>
    <t>9. On a common size statement of comprehensive income for 2014, calculate the value for EBIT.</t>
  </si>
  <si>
    <t>Total marks for assignment:</t>
  </si>
  <si>
    <r>
      <t>B. Answer each</t>
    </r>
    <r>
      <rPr>
        <b/>
        <sz val="11"/>
        <color theme="1"/>
        <rFont val="Arial"/>
        <family val="2"/>
      </rPr>
      <t xml:space="preserve"> </t>
    </r>
    <r>
      <rPr>
        <sz val="11"/>
        <color theme="1"/>
        <rFont val="Arial"/>
        <family val="2"/>
      </rPr>
      <t xml:space="preserve">question in the highlighted area underneath the question. Information recorded outside of the highlighted areas </t>
    </r>
    <r>
      <rPr>
        <b/>
        <sz val="11"/>
        <color theme="1"/>
        <rFont val="Arial"/>
        <family val="2"/>
      </rPr>
      <t>will not</t>
    </r>
    <r>
      <rPr>
        <sz val="11"/>
        <color theme="1"/>
        <rFont val="Arial"/>
        <family val="2"/>
      </rPr>
      <t xml:space="preserve"> be graded.</t>
    </r>
  </si>
  <si>
    <t>less:  Accumulated Dep'n</t>
  </si>
  <si>
    <t>Net Fixtures and Equip.</t>
  </si>
  <si>
    <t>Contributed Capital</t>
  </si>
  <si>
    <t>Total L &amp; OE</t>
  </si>
  <si>
    <t>Total LT Liabilities</t>
  </si>
  <si>
    <t>Mortgage</t>
  </si>
  <si>
    <t>Total CL</t>
  </si>
  <si>
    <t>Total SE</t>
  </si>
  <si>
    <t>Dividends Paid</t>
  </si>
  <si>
    <t>Retained Earnings, Dec. 31</t>
  </si>
  <si>
    <t>Retained Earnings, Jan. 1</t>
  </si>
  <si>
    <t>Addition to Retained Earnings</t>
  </si>
  <si>
    <t>C. Cash flow to shareholders (ignore the "Retained Earnings" account on the balance sheets for this calculation)</t>
  </si>
  <si>
    <t xml:space="preserve">10. Eddie is wondering if he should invest $100 in a rare coin that he expects will be worth $2,000 twenty years from today. Alternatively, he can invest his $100 in a savings account and earn 6.25%. Using both present value and future value calculations, determine whether or not Eddie should invest in the coin. </t>
  </si>
  <si>
    <t>*Note: for ratios that use balance sheet numbers use the ending value unless directed otherwise.</t>
  </si>
  <si>
    <t>A. After opening this assignment template on Blackboard immediately save it to your computer. Name the file using "lastname, firstname, Comm203 Hand in 1.xlsx". When you are finished, go back to where you first accessed the assignment in Blackboard and upload your work - do not use File Exchange. Please do not submit the assignment more than once. If there's a problem with the submission let me know.</t>
  </si>
  <si>
    <t>4. What are the two capital structure issues that financial managers must address? For each of the issues you identify, discuss its significance in managing a business.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</si>
</sst>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0_);_(* \(#,##0.0\);_(* &quot;-&quot;??_);_(@_)"/>
  </numFmts>
  <fonts count="8" x14ac:knownFonts="1">
    <font>
      <sz val="11"/>
      <color theme="1"/>
      <name val="Arial"/>
      <family val="2"/>
    </font>
    <font>
      <b/>
      <sz val="11"/>
      <color theme="1"/>
      <name val="Arial"/>
      <family val="2"/>
    </font>
    <font>
      <sz val="11"/>
      <color rgb="FF000000"/>
      <name val="Arial"/>
      <family val="2"/>
    </font>
    <font>
      <sz val="11"/>
      <color theme="1"/>
      <name val="Arial"/>
      <family val="2"/>
    </font>
    <font>
      <i/>
      <sz val="11"/>
      <color theme="1"/>
      <name val="Arial"/>
      <family val="2"/>
    </font>
    <font>
      <b/>
      <sz val="11"/>
      <name val="Arial"/>
      <family val="2"/>
    </font>
    <font>
      <sz val="11"/>
      <name val="Arial"/>
      <family val="2"/>
    </font>
    <font>
      <i/>
      <sz val="11"/>
      <name val="Arial"/>
      <family val="2"/>
    </font>
  </fonts>
  <fills count="3">
    <fill>
      <patternFill patternType="none"/>
    </fill>
    <fill>
      <patternFill patternType="gray125"/>
    </fill>
    <fill>
      <patternFill patternType="solid">
        <fgColor theme="9" tint="0.59999389629810485"/>
        <bgColor indexed="64"/>
      </patternFill>
    </fill>
  </fills>
  <borders count="5">
    <border>
      <left/>
      <right/>
      <top/>
      <bottom/>
      <diagonal/>
    </border>
    <border>
      <left/>
      <right/>
      <top/>
      <bottom style="thin">
        <color auto="1"/>
      </bottom>
      <diagonal/>
    </border>
    <border>
      <left/>
      <right/>
      <top style="thin">
        <color auto="1"/>
      </top>
      <bottom style="double">
        <color auto="1"/>
      </bottom>
      <diagonal/>
    </border>
    <border>
      <left/>
      <right/>
      <top/>
      <bottom style="medium">
        <color auto="1"/>
      </bottom>
      <diagonal/>
    </border>
    <border>
      <left/>
      <right/>
      <top style="thin">
        <color auto="1"/>
      </top>
      <bottom/>
      <diagonal/>
    </border>
  </borders>
  <cellStyleXfs count="4">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cellStyleXfs>
  <cellXfs count="88">
    <xf numFmtId="0" fontId="0" fillId="0" borderId="0" xfId="0"/>
    <xf numFmtId="0" fontId="0" fillId="0" borderId="0" xfId="0" applyFont="1"/>
    <xf numFmtId="0" fontId="0" fillId="0" borderId="0" xfId="0" applyFont="1" applyAlignment="1">
      <alignment horizontal="center"/>
    </xf>
    <xf numFmtId="0" fontId="0" fillId="2" borderId="0" xfId="0" applyFont="1" applyFill="1"/>
    <xf numFmtId="0" fontId="0" fillId="0" borderId="0" xfId="0" applyFont="1" applyBorder="1" applyAlignment="1">
      <alignment horizontal="left" wrapText="1"/>
    </xf>
    <xf numFmtId="0" fontId="0" fillId="2" borderId="0" xfId="0" applyFont="1" applyFill="1" applyAlignment="1" applyProtection="1">
      <alignment horizontal="right"/>
    </xf>
    <xf numFmtId="0" fontId="0" fillId="2" borderId="0" xfId="0" applyFont="1" applyFill="1" applyAlignment="1" applyProtection="1">
      <alignment vertical="top"/>
    </xf>
    <xf numFmtId="165" fontId="0" fillId="2" borderId="0" xfId="1" applyNumberFormat="1" applyFont="1" applyFill="1" applyAlignment="1" applyProtection="1">
      <alignment vertical="top"/>
    </xf>
    <xf numFmtId="164" fontId="0" fillId="2" borderId="0" xfId="2" applyNumberFormat="1" applyFont="1" applyFill="1"/>
    <xf numFmtId="44" fontId="0" fillId="2" borderId="0" xfId="2" applyFont="1" applyFill="1"/>
    <xf numFmtId="17" fontId="2" fillId="0" borderId="0" xfId="0" quotePrefix="1" applyNumberFormat="1"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0" fillId="2" borderId="0" xfId="0" applyFont="1" applyFill="1" applyAlignment="1">
      <alignment horizontal="left"/>
    </xf>
    <xf numFmtId="0" fontId="0" fillId="2" borderId="0" xfId="0" applyFont="1" applyFill="1" applyAlignment="1" applyProtection="1"/>
    <xf numFmtId="9" fontId="0" fillId="2" borderId="0" xfId="3" applyFont="1" applyFill="1" applyAlignment="1" applyProtection="1"/>
    <xf numFmtId="164" fontId="0" fillId="2" borderId="0" xfId="2" applyNumberFormat="1" applyFont="1" applyFill="1" applyAlignment="1" applyProtection="1"/>
    <xf numFmtId="164" fontId="0" fillId="2" borderId="0" xfId="0" applyNumberFormat="1" applyFont="1" applyFill="1" applyAlignment="1" applyProtection="1"/>
    <xf numFmtId="0" fontId="0" fillId="0" borderId="0" xfId="0" applyFont="1" applyFill="1"/>
    <xf numFmtId="164" fontId="0" fillId="2" borderId="0" xfId="2" applyNumberFormat="1" applyFont="1" applyFill="1" applyAlignment="1" applyProtection="1">
      <alignment horizontal="right"/>
    </xf>
    <xf numFmtId="164" fontId="0" fillId="2" borderId="0" xfId="2" applyNumberFormat="1" applyFont="1" applyFill="1" applyAlignment="1" applyProtection="1">
      <alignment vertical="top"/>
    </xf>
    <xf numFmtId="165" fontId="0" fillId="0" borderId="0" xfId="1" applyNumberFormat="1" applyFont="1"/>
    <xf numFmtId="164" fontId="0" fillId="0" borderId="0" xfId="2" applyNumberFormat="1" applyFont="1"/>
    <xf numFmtId="165" fontId="0" fillId="0" borderId="4" xfId="1" applyNumberFormat="1" applyFont="1" applyBorder="1"/>
    <xf numFmtId="164" fontId="0" fillId="0" borderId="2" xfId="2" applyNumberFormat="1" applyFont="1" applyBorder="1"/>
    <xf numFmtId="0" fontId="1" fillId="0" borderId="0" xfId="0" applyFont="1"/>
    <xf numFmtId="0" fontId="0" fillId="0" borderId="0" xfId="0" applyFont="1" applyBorder="1"/>
    <xf numFmtId="0" fontId="1" fillId="0" borderId="0" xfId="0" applyFont="1" applyBorder="1"/>
    <xf numFmtId="0" fontId="0" fillId="0" borderId="0" xfId="0" applyFont="1" applyFill="1" applyBorder="1"/>
    <xf numFmtId="0" fontId="1" fillId="0" borderId="0" xfId="0" applyFont="1" applyFill="1" applyBorder="1"/>
    <xf numFmtId="0" fontId="1" fillId="0" borderId="0" xfId="1" applyNumberFormat="1" applyFont="1"/>
    <xf numFmtId="43" fontId="0" fillId="2" borderId="0" xfId="1" applyFont="1" applyFill="1"/>
    <xf numFmtId="166" fontId="0" fillId="2" borderId="0" xfId="1" applyNumberFormat="1" applyFont="1" applyFill="1"/>
    <xf numFmtId="0" fontId="4" fillId="0" borderId="0" xfId="0" applyFont="1"/>
    <xf numFmtId="9" fontId="0" fillId="2" borderId="0" xfId="3" applyFont="1" applyFill="1"/>
    <xf numFmtId="0" fontId="1" fillId="0" borderId="2" xfId="0" applyFont="1" applyBorder="1" applyAlignment="1">
      <alignment horizontal="center"/>
    </xf>
    <xf numFmtId="0" fontId="0" fillId="0" borderId="0" xfId="0" applyFont="1" applyAlignment="1">
      <alignment horizontal="right"/>
    </xf>
    <xf numFmtId="0" fontId="6" fillId="0" borderId="0" xfId="0" applyFont="1"/>
    <xf numFmtId="43" fontId="6" fillId="0" borderId="0" xfId="1" applyFont="1"/>
    <xf numFmtId="165" fontId="6" fillId="0" borderId="0" xfId="1" applyNumberFormat="1" applyFont="1"/>
    <xf numFmtId="164" fontId="6" fillId="0" borderId="0" xfId="2" applyNumberFormat="1" applyFont="1"/>
    <xf numFmtId="1" fontId="5" fillId="0" borderId="0" xfId="1" applyNumberFormat="1" applyFont="1" applyAlignment="1"/>
    <xf numFmtId="1" fontId="5" fillId="0" borderId="0" xfId="1" applyNumberFormat="1" applyFont="1" applyAlignment="1">
      <alignment horizontal="center"/>
    </xf>
    <xf numFmtId="43" fontId="6" fillId="0" borderId="0" xfId="1" applyFont="1" applyAlignment="1">
      <alignment horizontal="left" indent="1"/>
    </xf>
    <xf numFmtId="165" fontId="6" fillId="0" borderId="1" xfId="1" applyNumberFormat="1" applyFont="1" applyBorder="1"/>
    <xf numFmtId="0" fontId="5" fillId="0" borderId="0" xfId="0" applyFont="1"/>
    <xf numFmtId="165" fontId="6" fillId="0" borderId="0" xfId="1" applyNumberFormat="1" applyFont="1" applyAlignment="1">
      <alignment horizontal="left" indent="1"/>
    </xf>
    <xf numFmtId="165" fontId="6" fillId="0" borderId="0" xfId="1" applyNumberFormat="1" applyFont="1" applyFill="1" applyAlignment="1">
      <alignment horizontal="left" indent="1"/>
    </xf>
    <xf numFmtId="165" fontId="6" fillId="0" borderId="0" xfId="1" applyNumberFormat="1" applyFont="1" applyFill="1"/>
    <xf numFmtId="0" fontId="6" fillId="0" borderId="0" xfId="0" applyFont="1" applyFill="1"/>
    <xf numFmtId="165" fontId="6" fillId="0" borderId="1" xfId="1" applyNumberFormat="1" applyFont="1" applyFill="1" applyBorder="1"/>
    <xf numFmtId="164" fontId="6" fillId="0" borderId="0" xfId="2" applyNumberFormat="1" applyFont="1" applyFill="1"/>
    <xf numFmtId="165" fontId="6" fillId="0" borderId="0" xfId="1" applyNumberFormat="1" applyFont="1" applyBorder="1"/>
    <xf numFmtId="165" fontId="5" fillId="0" borderId="0" xfId="1" applyNumberFormat="1" applyFont="1" applyFill="1"/>
    <xf numFmtId="165" fontId="6" fillId="0" borderId="0" xfId="1" applyNumberFormat="1" applyFont="1" applyFill="1" applyAlignment="1">
      <alignment horizontal="left"/>
    </xf>
    <xf numFmtId="164" fontId="5" fillId="0" borderId="0" xfId="2" applyNumberFormat="1" applyFont="1"/>
    <xf numFmtId="164" fontId="6" fillId="0" borderId="2" xfId="2" applyNumberFormat="1" applyFont="1" applyBorder="1"/>
    <xf numFmtId="165" fontId="6" fillId="0" borderId="0" xfId="1" applyNumberFormat="1" applyFont="1" applyFill="1" applyBorder="1"/>
    <xf numFmtId="43" fontId="7" fillId="0" borderId="0" xfId="1" applyFont="1"/>
    <xf numFmtId="164" fontId="6" fillId="0" borderId="0" xfId="2" applyNumberFormat="1" applyFont="1" applyBorder="1"/>
    <xf numFmtId="164" fontId="6" fillId="0" borderId="0" xfId="2" applyNumberFormat="1" applyFont="1" applyFill="1" applyBorder="1"/>
    <xf numFmtId="0" fontId="6" fillId="0" borderId="1" xfId="0" applyFont="1" applyFill="1" applyBorder="1"/>
    <xf numFmtId="0" fontId="6" fillId="0" borderId="0" xfId="0" applyFont="1" applyFill="1" applyBorder="1"/>
    <xf numFmtId="164" fontId="5" fillId="0" borderId="2" xfId="2" applyNumberFormat="1" applyFont="1" applyFill="1" applyBorder="1"/>
    <xf numFmtId="164" fontId="5" fillId="0" borderId="0" xfId="2" applyNumberFormat="1" applyFont="1" applyFill="1" applyBorder="1"/>
    <xf numFmtId="1" fontId="6" fillId="0" borderId="0" xfId="1" applyNumberFormat="1" applyFont="1" applyFill="1" applyAlignment="1">
      <alignment horizontal="center"/>
    </xf>
    <xf numFmtId="1" fontId="7" fillId="0" borderId="0" xfId="1" applyNumberFormat="1" applyFont="1" applyFill="1" applyAlignment="1">
      <alignment horizontal="center"/>
    </xf>
    <xf numFmtId="0" fontId="2" fillId="0" borderId="0" xfId="0" applyFont="1"/>
    <xf numFmtId="0" fontId="2" fillId="0" borderId="0" xfId="0" applyFont="1" applyAlignment="1">
      <alignment horizontal="left" indent="1"/>
    </xf>
    <xf numFmtId="0" fontId="6" fillId="2" borderId="0" xfId="0" applyFont="1" applyFill="1"/>
    <xf numFmtId="0" fontId="2" fillId="2" borderId="0" xfId="0" applyFont="1" applyFill="1"/>
    <xf numFmtId="164" fontId="6" fillId="2" borderId="0" xfId="0" applyNumberFormat="1" applyFont="1" applyFill="1"/>
    <xf numFmtId="0" fontId="2" fillId="2" borderId="0" xfId="0" applyFont="1" applyFill="1" applyAlignment="1">
      <alignment horizontal="left"/>
    </xf>
    <xf numFmtId="0" fontId="2" fillId="2" borderId="0" xfId="0" applyFont="1" applyFill="1" applyAlignment="1">
      <alignment horizontal="left" indent="6"/>
    </xf>
    <xf numFmtId="0" fontId="2" fillId="0" borderId="0" xfId="0" applyFont="1" applyFill="1" applyAlignment="1">
      <alignment horizontal="left" indent="6"/>
    </xf>
    <xf numFmtId="0" fontId="2" fillId="2" borderId="0" xfId="0" applyFont="1" applyFill="1" applyAlignment="1">
      <alignment horizontal="left" indent="1"/>
    </xf>
    <xf numFmtId="164" fontId="6" fillId="2" borderId="0" xfId="2" applyNumberFormat="1" applyFont="1" applyFill="1"/>
    <xf numFmtId="0" fontId="0" fillId="2" borderId="0" xfId="0" applyFont="1" applyFill="1" applyAlignment="1">
      <alignment horizontal="left" vertical="top" wrapText="1"/>
    </xf>
    <xf numFmtId="0" fontId="0" fillId="0" borderId="0" xfId="0" applyFont="1" applyAlignment="1">
      <alignment horizontal="left" wrapText="1"/>
    </xf>
    <xf numFmtId="0" fontId="0" fillId="2" borderId="0" xfId="0" applyFont="1" applyFill="1" applyAlignment="1">
      <alignment horizontal="left" wrapText="1"/>
    </xf>
    <xf numFmtId="0" fontId="0" fillId="0" borderId="3" xfId="0" applyFont="1" applyBorder="1" applyAlignment="1">
      <alignment horizontal="left" wrapText="1"/>
    </xf>
    <xf numFmtId="0" fontId="0" fillId="2" borderId="0" xfId="0" applyFont="1" applyFill="1" applyAlignment="1" applyProtection="1">
      <alignment horizontal="left" vertical="top" wrapText="1"/>
    </xf>
    <xf numFmtId="0" fontId="5" fillId="0" borderId="0" xfId="0" applyFont="1" applyAlignment="1">
      <alignment horizontal="center"/>
    </xf>
    <xf numFmtId="165" fontId="5" fillId="0" borderId="0" xfId="1" applyNumberFormat="1" applyFont="1" applyFill="1" applyAlignment="1">
      <alignment horizontal="center"/>
    </xf>
    <xf numFmtId="43" fontId="5" fillId="0" borderId="0" xfId="1" applyFont="1" applyAlignment="1">
      <alignment horizontal="center"/>
    </xf>
    <xf numFmtId="0" fontId="2" fillId="0" borderId="0" xfId="0" applyFont="1" applyAlignment="1">
      <alignment horizontal="left" vertical="center"/>
    </xf>
    <xf numFmtId="0" fontId="2" fillId="2" borderId="1" xfId="0" applyFont="1" applyFill="1" applyBorder="1" applyAlignment="1">
      <alignment horizontal="left" vertical="center"/>
    </xf>
    <xf numFmtId="0" fontId="2" fillId="2" borderId="1" xfId="0" applyFont="1" applyFill="1" applyBorder="1" applyAlignment="1">
      <alignment horizontal="center" vertic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20388</xdr:colOff>
      <xdr:row>0</xdr:row>
      <xdr:rowOff>0</xdr:rowOff>
    </xdr:from>
    <xdr:to>
      <xdr:col>1</xdr:col>
      <xdr:colOff>1045872</xdr:colOff>
      <xdr:row>4</xdr:row>
      <xdr:rowOff>139212</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388" y="0"/>
          <a:ext cx="2931726" cy="868082"/>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I215"/>
  <sheetViews>
    <sheetView tabSelected="1" topLeftCell="A202" zoomScaleNormal="100" workbookViewId="0">
      <selection activeCell="A19" sqref="A19:H19"/>
    </sheetView>
  </sheetViews>
  <sheetFormatPr defaultRowHeight="14.25" x14ac:dyDescent="0.2"/>
  <cols>
    <col min="1" max="1" width="24.75" style="1" customWidth="1"/>
    <col min="2" max="2" width="15.375" style="1" customWidth="1"/>
    <col min="3" max="3" width="10" style="1" customWidth="1"/>
    <col min="4" max="4" width="24.875" style="1" customWidth="1"/>
    <col min="5" max="5" width="10.875" style="1" customWidth="1"/>
    <col min="6" max="6" width="8.5" style="1" customWidth="1"/>
    <col min="7" max="7" width="10.875" style="1" customWidth="1"/>
    <col min="8" max="16384" width="9" style="1"/>
  </cols>
  <sheetData>
    <row r="6" spans="1:9" x14ac:dyDescent="0.2">
      <c r="A6" s="85" t="s">
        <v>0</v>
      </c>
      <c r="B6" s="85"/>
      <c r="C6" s="85"/>
      <c r="D6" s="85"/>
      <c r="E6" s="85"/>
      <c r="F6" s="85"/>
      <c r="G6" s="85"/>
      <c r="H6" s="85"/>
    </row>
    <row r="7" spans="1:9" x14ac:dyDescent="0.2">
      <c r="A7" s="85" t="s">
        <v>5</v>
      </c>
      <c r="B7" s="85"/>
      <c r="C7" s="85"/>
      <c r="D7" s="85"/>
      <c r="E7" s="85"/>
      <c r="F7" s="85"/>
      <c r="G7" s="85"/>
      <c r="H7" s="85"/>
    </row>
    <row r="8" spans="1:9" x14ac:dyDescent="0.2">
      <c r="A8" s="10" t="s">
        <v>21</v>
      </c>
      <c r="B8" s="10"/>
      <c r="C8" s="10"/>
      <c r="D8" s="10"/>
      <c r="E8" s="10"/>
      <c r="F8" s="10"/>
      <c r="G8" s="10"/>
      <c r="H8" s="10"/>
    </row>
    <row r="9" spans="1:9" x14ac:dyDescent="0.2">
      <c r="A9" s="85" t="s">
        <v>19</v>
      </c>
      <c r="B9" s="85"/>
      <c r="C9" s="85"/>
      <c r="D9" s="85"/>
      <c r="E9" s="85"/>
      <c r="F9" s="85"/>
      <c r="G9" s="85"/>
      <c r="H9" s="85"/>
    </row>
    <row r="10" spans="1:9" x14ac:dyDescent="0.2">
      <c r="A10" s="12" t="s">
        <v>2</v>
      </c>
      <c r="B10" s="86"/>
      <c r="C10" s="86"/>
      <c r="D10" s="86"/>
      <c r="E10" s="11"/>
      <c r="F10" s="11"/>
      <c r="G10" s="11"/>
      <c r="H10" s="11"/>
    </row>
    <row r="11" spans="1:9" x14ac:dyDescent="0.2">
      <c r="A11" s="12" t="s">
        <v>3</v>
      </c>
      <c r="B11" s="87"/>
      <c r="C11" s="87"/>
      <c r="D11" s="11"/>
      <c r="E11" s="11"/>
      <c r="F11" s="11"/>
      <c r="G11" s="11"/>
      <c r="H11" s="11"/>
    </row>
    <row r="12" spans="1:9" ht="15.75" thickBot="1" x14ac:dyDescent="0.3">
      <c r="H12" s="36" t="s">
        <v>84</v>
      </c>
      <c r="I12" s="35">
        <f>SUM(I19:I216)</f>
        <v>40</v>
      </c>
    </row>
    <row r="13" spans="1:9" ht="46.5" customHeight="1" thickTop="1" x14ac:dyDescent="0.2">
      <c r="A13" s="78" t="s">
        <v>101</v>
      </c>
      <c r="B13" s="78"/>
      <c r="C13" s="78"/>
      <c r="D13" s="78"/>
      <c r="E13" s="78"/>
      <c r="F13" s="78"/>
      <c r="G13" s="78"/>
      <c r="H13" s="78"/>
    </row>
    <row r="14" spans="1:9" ht="29.25" customHeight="1" x14ac:dyDescent="0.25">
      <c r="A14" s="78" t="s">
        <v>85</v>
      </c>
      <c r="B14" s="78"/>
      <c r="C14" s="78"/>
      <c r="D14" s="78"/>
      <c r="E14" s="78"/>
      <c r="F14" s="78"/>
      <c r="G14" s="78"/>
      <c r="H14" s="78"/>
    </row>
    <row r="15" spans="1:9" x14ac:dyDescent="0.2">
      <c r="A15" s="1" t="s">
        <v>4</v>
      </c>
    </row>
    <row r="16" spans="1:9" ht="64.5" customHeight="1" thickBot="1" x14ac:dyDescent="0.25">
      <c r="A16" s="80" t="s">
        <v>20</v>
      </c>
      <c r="B16" s="80"/>
      <c r="C16" s="80"/>
      <c r="D16" s="80"/>
      <c r="E16" s="80"/>
      <c r="F16" s="80"/>
      <c r="G16" s="80"/>
      <c r="H16" s="80"/>
    </row>
    <row r="17" spans="1:9" x14ac:dyDescent="0.2">
      <c r="A17" s="33" t="s">
        <v>100</v>
      </c>
      <c r="B17" s="4"/>
      <c r="C17" s="4"/>
      <c r="D17" s="4"/>
      <c r="E17" s="4"/>
      <c r="F17" s="4"/>
      <c r="G17" s="4"/>
      <c r="H17" s="4"/>
    </row>
    <row r="18" spans="1:9" x14ac:dyDescent="0.2">
      <c r="A18" s="33"/>
      <c r="I18" s="2" t="s">
        <v>1</v>
      </c>
    </row>
    <row r="19" spans="1:9" ht="31.5" customHeight="1" x14ac:dyDescent="0.2">
      <c r="A19" s="78" t="s">
        <v>22</v>
      </c>
      <c r="B19" s="78"/>
      <c r="C19" s="78"/>
      <c r="D19" s="78"/>
      <c r="E19" s="78"/>
      <c r="F19" s="78"/>
      <c r="G19" s="78"/>
      <c r="H19" s="78"/>
      <c r="I19" s="1">
        <v>3</v>
      </c>
    </row>
    <row r="20" spans="1:9" x14ac:dyDescent="0.2">
      <c r="A20" s="13"/>
      <c r="B20" s="13"/>
      <c r="C20" s="13"/>
      <c r="D20" s="13"/>
      <c r="E20" s="13"/>
      <c r="F20" s="13"/>
      <c r="G20" s="13"/>
      <c r="H20" s="13"/>
    </row>
    <row r="21" spans="1:9" x14ac:dyDescent="0.2">
      <c r="A21" s="3"/>
      <c r="B21" s="13"/>
      <c r="C21" s="3"/>
      <c r="D21" s="13"/>
      <c r="E21" s="13"/>
      <c r="F21" s="13"/>
      <c r="G21" s="13"/>
      <c r="H21" s="13"/>
    </row>
    <row r="22" spans="1:9" x14ac:dyDescent="0.2">
      <c r="A22" s="3"/>
      <c r="B22" s="3"/>
      <c r="C22" s="16"/>
      <c r="D22" s="14"/>
      <c r="E22" s="14"/>
      <c r="F22" s="14"/>
      <c r="G22" s="14"/>
      <c r="H22" s="14"/>
    </row>
    <row r="23" spans="1:9" x14ac:dyDescent="0.2">
      <c r="A23" s="14"/>
      <c r="B23" s="14"/>
      <c r="C23" s="16"/>
      <c r="D23" s="16"/>
      <c r="E23" s="14"/>
      <c r="F23" s="14"/>
      <c r="G23" s="14"/>
      <c r="H23" s="14"/>
    </row>
    <row r="24" spans="1:9" x14ac:dyDescent="0.2">
      <c r="A24" s="15"/>
      <c r="B24" s="16"/>
      <c r="C24" s="16"/>
      <c r="D24" s="16"/>
      <c r="E24" s="14"/>
      <c r="F24" s="14"/>
      <c r="G24" s="14"/>
      <c r="H24" s="14"/>
    </row>
    <row r="25" spans="1:9" x14ac:dyDescent="0.2">
      <c r="A25" s="13"/>
      <c r="B25" s="14"/>
      <c r="C25" s="16"/>
      <c r="D25" s="16"/>
      <c r="E25" s="14"/>
      <c r="F25" s="14"/>
      <c r="G25" s="14"/>
      <c r="H25" s="14"/>
    </row>
    <row r="26" spans="1:9" x14ac:dyDescent="0.2">
      <c r="A26" s="14"/>
      <c r="B26" s="14"/>
      <c r="C26" s="19"/>
      <c r="D26" s="17"/>
      <c r="E26" s="14"/>
      <c r="F26" s="14"/>
      <c r="G26" s="14"/>
      <c r="H26" s="14"/>
    </row>
    <row r="27" spans="1:9" x14ac:dyDescent="0.2">
      <c r="A27" s="14"/>
      <c r="B27" s="14"/>
      <c r="C27" s="5"/>
      <c r="D27" s="15"/>
      <c r="E27" s="14"/>
      <c r="F27" s="14"/>
      <c r="G27" s="14"/>
      <c r="H27" s="14"/>
    </row>
    <row r="28" spans="1:9" x14ac:dyDescent="0.2">
      <c r="A28" s="14"/>
      <c r="B28" s="14"/>
      <c r="C28" s="5"/>
      <c r="D28" s="15"/>
      <c r="E28" s="14"/>
      <c r="F28" s="14"/>
      <c r="G28" s="14"/>
      <c r="H28" s="14"/>
    </row>
    <row r="30" spans="1:9" ht="45.75" customHeight="1" x14ac:dyDescent="0.2">
      <c r="A30" s="78" t="s">
        <v>23</v>
      </c>
      <c r="B30" s="78"/>
      <c r="C30" s="78"/>
      <c r="D30" s="78"/>
      <c r="E30" s="78"/>
      <c r="F30" s="78"/>
      <c r="G30" s="78"/>
      <c r="H30" s="78"/>
      <c r="I30" s="1">
        <v>4</v>
      </c>
    </row>
    <row r="31" spans="1:9" x14ac:dyDescent="0.2">
      <c r="A31" s="6"/>
      <c r="B31" s="6"/>
      <c r="C31" s="6"/>
      <c r="D31" s="6"/>
      <c r="E31" s="6"/>
      <c r="F31" s="6"/>
      <c r="G31" s="6"/>
      <c r="H31" s="6"/>
    </row>
    <row r="32" spans="1:9" x14ac:dyDescent="0.2">
      <c r="A32" s="6"/>
      <c r="B32" s="7"/>
      <c r="C32" s="7"/>
      <c r="D32" s="7"/>
      <c r="E32" s="6"/>
      <c r="F32" s="6"/>
      <c r="G32" s="6"/>
      <c r="H32" s="6"/>
    </row>
    <row r="33" spans="1:8" x14ac:dyDescent="0.2">
      <c r="A33" s="6"/>
      <c r="B33" s="7"/>
      <c r="C33" s="7"/>
      <c r="D33" s="7"/>
      <c r="E33" s="6"/>
      <c r="F33" s="6"/>
      <c r="G33" s="6"/>
      <c r="H33" s="6"/>
    </row>
    <row r="34" spans="1:8" x14ac:dyDescent="0.2">
      <c r="A34" s="6"/>
      <c r="B34" s="7"/>
      <c r="C34" s="7"/>
      <c r="D34" s="7"/>
      <c r="E34" s="6"/>
      <c r="F34" s="6"/>
      <c r="G34" s="6"/>
      <c r="H34" s="6"/>
    </row>
    <row r="35" spans="1:8" x14ac:dyDescent="0.2">
      <c r="A35" s="6"/>
      <c r="B35" s="7"/>
      <c r="C35" s="7"/>
      <c r="D35" s="7"/>
      <c r="E35" s="6"/>
      <c r="F35" s="6"/>
      <c r="G35" s="6"/>
      <c r="H35" s="6"/>
    </row>
    <row r="36" spans="1:8" x14ac:dyDescent="0.2">
      <c r="A36" s="6"/>
      <c r="B36" s="7"/>
      <c r="C36" s="7"/>
      <c r="D36" s="7"/>
      <c r="E36" s="6"/>
      <c r="F36" s="6"/>
      <c r="G36" s="6"/>
      <c r="H36" s="6"/>
    </row>
    <row r="37" spans="1:8" x14ac:dyDescent="0.2">
      <c r="A37" s="6"/>
      <c r="B37" s="6"/>
      <c r="C37" s="6"/>
      <c r="D37" s="6"/>
      <c r="E37" s="6"/>
      <c r="F37" s="6"/>
      <c r="G37" s="6"/>
      <c r="H37" s="6"/>
    </row>
    <row r="38" spans="1:8" x14ac:dyDescent="0.2">
      <c r="A38" s="6"/>
      <c r="B38" s="20"/>
      <c r="C38" s="6"/>
      <c r="D38" s="6"/>
      <c r="E38" s="6"/>
      <c r="F38" s="6"/>
      <c r="G38" s="6"/>
      <c r="H38" s="6"/>
    </row>
    <row r="39" spans="1:8" x14ac:dyDescent="0.2">
      <c r="A39" s="6"/>
      <c r="B39" s="20"/>
      <c r="C39" s="6"/>
      <c r="D39" s="6"/>
      <c r="E39" s="6"/>
      <c r="F39" s="6"/>
      <c r="G39" s="6"/>
      <c r="H39" s="6"/>
    </row>
    <row r="40" spans="1:8" x14ac:dyDescent="0.2">
      <c r="A40" s="6"/>
      <c r="B40" s="20"/>
      <c r="C40" s="6"/>
      <c r="D40" s="6"/>
      <c r="E40" s="6"/>
      <c r="F40" s="6"/>
      <c r="G40" s="6"/>
      <c r="H40" s="6"/>
    </row>
    <row r="41" spans="1:8" ht="45" customHeight="1" x14ac:dyDescent="0.2">
      <c r="A41" s="81"/>
      <c r="B41" s="81"/>
      <c r="C41" s="81"/>
      <c r="D41" s="81"/>
      <c r="E41" s="81"/>
      <c r="F41" s="81"/>
      <c r="G41" s="81"/>
      <c r="H41" s="81"/>
    </row>
    <row r="42" spans="1:8" x14ac:dyDescent="0.2">
      <c r="A42" s="6"/>
      <c r="B42" s="6"/>
      <c r="C42" s="6"/>
      <c r="D42" s="6"/>
      <c r="E42" s="6"/>
      <c r="F42" s="6"/>
      <c r="G42" s="6"/>
      <c r="H42" s="6"/>
    </row>
    <row r="44" spans="1:8" ht="15" x14ac:dyDescent="0.25">
      <c r="A44" s="82" t="s">
        <v>24</v>
      </c>
      <c r="B44" s="82"/>
      <c r="C44" s="37"/>
      <c r="D44" s="82" t="s">
        <v>24</v>
      </c>
      <c r="E44" s="82"/>
      <c r="F44" s="82"/>
      <c r="G44" s="82"/>
    </row>
    <row r="45" spans="1:8" ht="15" x14ac:dyDescent="0.25">
      <c r="A45" s="82" t="s">
        <v>25</v>
      </c>
      <c r="B45" s="82"/>
      <c r="C45" s="37"/>
      <c r="D45" s="82" t="s">
        <v>26</v>
      </c>
      <c r="E45" s="82"/>
      <c r="F45" s="82"/>
      <c r="G45" s="82"/>
    </row>
    <row r="46" spans="1:8" ht="15" x14ac:dyDescent="0.25">
      <c r="A46" s="82" t="s">
        <v>27</v>
      </c>
      <c r="B46" s="82"/>
      <c r="C46" s="37"/>
      <c r="D46" s="82" t="s">
        <v>28</v>
      </c>
      <c r="E46" s="82"/>
      <c r="F46" s="82"/>
      <c r="G46" s="82"/>
    </row>
    <row r="47" spans="1:8" x14ac:dyDescent="0.2">
      <c r="A47" s="38"/>
      <c r="B47" s="39"/>
      <c r="C47" s="39"/>
      <c r="D47" s="38"/>
      <c r="E47" s="38"/>
      <c r="F47" s="38"/>
      <c r="G47" s="38"/>
    </row>
    <row r="48" spans="1:8" ht="15" x14ac:dyDescent="0.25">
      <c r="A48" s="38" t="s">
        <v>29</v>
      </c>
      <c r="B48" s="40">
        <v>2523050</v>
      </c>
      <c r="C48" s="39"/>
      <c r="D48" s="82" t="s">
        <v>30</v>
      </c>
      <c r="E48" s="82"/>
      <c r="F48" s="82"/>
      <c r="G48" s="82"/>
    </row>
    <row r="49" spans="1:7" ht="15" x14ac:dyDescent="0.25">
      <c r="A49" s="38" t="s">
        <v>31</v>
      </c>
      <c r="B49" s="39"/>
      <c r="C49" s="39"/>
      <c r="D49" s="39"/>
      <c r="E49" s="41">
        <v>2012</v>
      </c>
      <c r="F49" s="42"/>
      <c r="G49" s="41">
        <v>2013</v>
      </c>
    </row>
    <row r="50" spans="1:7" ht="15" x14ac:dyDescent="0.25">
      <c r="A50" s="43" t="s">
        <v>32</v>
      </c>
      <c r="B50" s="44">
        <v>1513830</v>
      </c>
      <c r="C50" s="39"/>
      <c r="D50" s="45" t="s">
        <v>33</v>
      </c>
      <c r="E50" s="39"/>
      <c r="F50" s="39"/>
      <c r="G50" s="39"/>
    </row>
    <row r="51" spans="1:7" x14ac:dyDescent="0.2">
      <c r="A51" s="38" t="s">
        <v>34</v>
      </c>
      <c r="B51" s="40">
        <v>1009220</v>
      </c>
      <c r="C51" s="39"/>
      <c r="D51" s="46" t="s">
        <v>11</v>
      </c>
      <c r="E51" s="40">
        <v>15000</v>
      </c>
      <c r="F51" s="37"/>
      <c r="G51" s="40">
        <v>50175.100654761911</v>
      </c>
    </row>
    <row r="52" spans="1:7" x14ac:dyDescent="0.2">
      <c r="A52" s="38"/>
      <c r="B52" s="40"/>
      <c r="C52" s="39"/>
      <c r="D52" s="47" t="s">
        <v>35</v>
      </c>
      <c r="E52" s="48">
        <v>10000</v>
      </c>
      <c r="F52" s="49"/>
      <c r="G52" s="48">
        <v>45175.100654761911</v>
      </c>
    </row>
    <row r="53" spans="1:7" x14ac:dyDescent="0.2">
      <c r="A53" s="38" t="s">
        <v>36</v>
      </c>
      <c r="B53" s="39"/>
      <c r="C53" s="39"/>
      <c r="D53" s="47" t="s">
        <v>12</v>
      </c>
      <c r="E53" s="48">
        <v>48000</v>
      </c>
      <c r="F53" s="49"/>
      <c r="G53" s="48">
        <v>83175.100654761918</v>
      </c>
    </row>
    <row r="54" spans="1:7" x14ac:dyDescent="0.2">
      <c r="A54" s="43" t="s">
        <v>37</v>
      </c>
      <c r="B54" s="40">
        <v>405490.17857142858</v>
      </c>
      <c r="C54" s="39"/>
      <c r="D54" s="47" t="s">
        <v>38</v>
      </c>
      <c r="E54" s="50">
        <v>1000</v>
      </c>
      <c r="F54" s="49"/>
      <c r="G54" s="50">
        <v>36175.100654761911</v>
      </c>
    </row>
    <row r="55" spans="1:7" x14ac:dyDescent="0.2">
      <c r="A55" s="43" t="s">
        <v>39</v>
      </c>
      <c r="B55" s="39">
        <v>45054.464285714283</v>
      </c>
      <c r="C55" s="39"/>
      <c r="D55" s="48" t="s">
        <v>40</v>
      </c>
      <c r="E55" s="51">
        <v>74000</v>
      </c>
      <c r="F55" s="51"/>
      <c r="G55" s="51">
        <v>214700.40261904764</v>
      </c>
    </row>
    <row r="56" spans="1:7" x14ac:dyDescent="0.2">
      <c r="A56" s="43" t="s">
        <v>41</v>
      </c>
      <c r="B56" s="52">
        <v>45054.464285714283</v>
      </c>
      <c r="C56" s="39"/>
      <c r="D56" s="48"/>
      <c r="E56" s="48"/>
      <c r="F56" s="48"/>
      <c r="G56" s="48"/>
    </row>
    <row r="57" spans="1:7" ht="15" x14ac:dyDescent="0.25">
      <c r="A57" s="43" t="s">
        <v>6</v>
      </c>
      <c r="B57" s="44">
        <v>37485.314285714288</v>
      </c>
      <c r="C57" s="39"/>
      <c r="D57" s="53" t="s">
        <v>42</v>
      </c>
      <c r="E57" s="48"/>
      <c r="F57" s="48"/>
      <c r="G57" s="48"/>
    </row>
    <row r="58" spans="1:7" x14ac:dyDescent="0.2">
      <c r="A58" s="38" t="s">
        <v>43</v>
      </c>
      <c r="B58" s="44">
        <v>533084.42142857134</v>
      </c>
      <c r="C58" s="39"/>
      <c r="D58" s="54" t="s">
        <v>44</v>
      </c>
      <c r="E58" s="51">
        <v>80000</v>
      </c>
      <c r="F58" s="48"/>
      <c r="G58" s="40">
        <v>115175.10065476192</v>
      </c>
    </row>
    <row r="59" spans="1:7" ht="15" x14ac:dyDescent="0.25">
      <c r="A59" s="38" t="s">
        <v>7</v>
      </c>
      <c r="B59" s="55">
        <v>476135.57857142866</v>
      </c>
      <c r="C59" s="39"/>
      <c r="D59" s="47" t="s">
        <v>86</v>
      </c>
      <c r="E59" s="50">
        <v>60000</v>
      </c>
      <c r="F59" s="48"/>
      <c r="G59" s="50">
        <v>60000</v>
      </c>
    </row>
    <row r="60" spans="1:7" x14ac:dyDescent="0.2">
      <c r="A60" s="38" t="s">
        <v>45</v>
      </c>
      <c r="B60" s="44">
        <v>36043.571428571428</v>
      </c>
      <c r="C60" s="39"/>
      <c r="D60" s="54" t="s">
        <v>87</v>
      </c>
      <c r="E60" s="48">
        <v>20000</v>
      </c>
      <c r="F60" s="48"/>
      <c r="G60" s="48">
        <v>55175.100654761918</v>
      </c>
    </row>
    <row r="61" spans="1:7" x14ac:dyDescent="0.2">
      <c r="A61" s="38" t="s">
        <v>8</v>
      </c>
      <c r="B61" s="40">
        <v>440092.00714285724</v>
      </c>
      <c r="C61" s="39"/>
      <c r="D61" s="54" t="s">
        <v>46</v>
      </c>
      <c r="E61" s="51">
        <v>120000</v>
      </c>
      <c r="F61" s="48"/>
      <c r="G61" s="40">
        <v>155175.10065476192</v>
      </c>
    </row>
    <row r="62" spans="1:7" x14ac:dyDescent="0.2">
      <c r="A62" s="38" t="s">
        <v>9</v>
      </c>
      <c r="B62" s="44">
        <v>198041.40321428576</v>
      </c>
      <c r="C62" s="39"/>
      <c r="D62" s="47" t="s">
        <v>86</v>
      </c>
      <c r="E62" s="50">
        <v>60000</v>
      </c>
      <c r="F62" s="48"/>
      <c r="G62" s="50">
        <v>60000</v>
      </c>
    </row>
    <row r="63" spans="1:7" ht="15" thickBot="1" x14ac:dyDescent="0.25">
      <c r="A63" s="38" t="s">
        <v>47</v>
      </c>
      <c r="B63" s="56">
        <v>242050.60392857148</v>
      </c>
      <c r="C63" s="39"/>
      <c r="D63" s="48" t="s">
        <v>48</v>
      </c>
      <c r="E63" s="50">
        <v>60000</v>
      </c>
      <c r="F63" s="57"/>
      <c r="G63" s="50">
        <v>95175.100654761918</v>
      </c>
    </row>
    <row r="64" spans="1:7" ht="15" thickTop="1" x14ac:dyDescent="0.2">
      <c r="A64" s="58"/>
      <c r="B64" s="59"/>
      <c r="C64" s="39"/>
      <c r="D64" s="48" t="s">
        <v>49</v>
      </c>
      <c r="E64" s="60">
        <v>80000</v>
      </c>
      <c r="F64" s="60"/>
      <c r="G64" s="60">
        <v>150350.20130952384</v>
      </c>
    </row>
    <row r="65" spans="1:7" x14ac:dyDescent="0.2">
      <c r="A65" s="38"/>
      <c r="B65" s="39"/>
      <c r="C65" s="39"/>
      <c r="D65" s="49"/>
      <c r="E65" s="61"/>
      <c r="F65" s="62"/>
      <c r="G65" s="61"/>
    </row>
    <row r="66" spans="1:7" ht="15.75" thickBot="1" x14ac:dyDescent="0.3">
      <c r="A66" s="84" t="s">
        <v>24</v>
      </c>
      <c r="B66" s="84"/>
      <c r="C66" s="39"/>
      <c r="D66" s="53" t="s">
        <v>50</v>
      </c>
      <c r="E66" s="63">
        <v>154000</v>
      </c>
      <c r="F66" s="64"/>
      <c r="G66" s="63">
        <v>365050.60392857145</v>
      </c>
    </row>
    <row r="67" spans="1:7" ht="15.75" thickTop="1" x14ac:dyDescent="0.25">
      <c r="A67" s="84" t="s">
        <v>51</v>
      </c>
      <c r="B67" s="84"/>
      <c r="C67" s="39"/>
      <c r="D67" s="37"/>
      <c r="E67" s="37"/>
      <c r="F67" s="37"/>
      <c r="G67" s="37"/>
    </row>
    <row r="68" spans="1:7" ht="15" x14ac:dyDescent="0.25">
      <c r="A68" s="84" t="s">
        <v>27</v>
      </c>
      <c r="B68" s="84"/>
      <c r="C68" s="39"/>
      <c r="D68" s="48"/>
      <c r="E68" s="48"/>
      <c r="F68" s="48"/>
      <c r="G68" s="48"/>
    </row>
    <row r="69" spans="1:7" ht="15" x14ac:dyDescent="0.25">
      <c r="A69" s="38"/>
      <c r="B69" s="39"/>
      <c r="C69" s="39"/>
      <c r="D69" s="82" t="s">
        <v>52</v>
      </c>
      <c r="E69" s="82"/>
      <c r="F69" s="82"/>
      <c r="G69" s="82"/>
    </row>
    <row r="70" spans="1:7" ht="15" x14ac:dyDescent="0.25">
      <c r="A70" s="38" t="s">
        <v>96</v>
      </c>
      <c r="B70" s="40">
        <v>20000</v>
      </c>
      <c r="C70" s="39"/>
      <c r="D70" s="48"/>
      <c r="E70" s="41">
        <v>2012</v>
      </c>
      <c r="F70" s="42"/>
      <c r="G70" s="41">
        <v>2013</v>
      </c>
    </row>
    <row r="71" spans="1:7" ht="15" x14ac:dyDescent="0.25">
      <c r="A71" s="38" t="s">
        <v>53</v>
      </c>
      <c r="B71" s="39"/>
      <c r="C71" s="39"/>
      <c r="D71" s="53" t="s">
        <v>54</v>
      </c>
      <c r="E71" s="48"/>
      <c r="F71" s="48"/>
      <c r="G71" s="48"/>
    </row>
    <row r="72" spans="1:7" x14ac:dyDescent="0.2">
      <c r="A72" s="43" t="s">
        <v>47</v>
      </c>
      <c r="B72" s="44">
        <v>242050.60392857148</v>
      </c>
      <c r="C72" s="39"/>
      <c r="D72" s="47" t="s">
        <v>55</v>
      </c>
      <c r="E72" s="51">
        <v>14000</v>
      </c>
      <c r="F72" s="49"/>
      <c r="G72" s="51">
        <v>22500</v>
      </c>
    </row>
    <row r="73" spans="1:7" x14ac:dyDescent="0.2">
      <c r="A73" s="38" t="s">
        <v>56</v>
      </c>
      <c r="B73" s="40">
        <v>262050.60392857148</v>
      </c>
      <c r="C73" s="39"/>
      <c r="D73" s="47" t="s">
        <v>57</v>
      </c>
      <c r="E73" s="50">
        <v>11000</v>
      </c>
      <c r="F73" s="49"/>
      <c r="G73" s="50">
        <v>30000</v>
      </c>
    </row>
    <row r="74" spans="1:7" x14ac:dyDescent="0.2">
      <c r="A74" s="38" t="s">
        <v>31</v>
      </c>
      <c r="B74" s="39"/>
      <c r="C74" s="39"/>
      <c r="D74" s="48" t="s">
        <v>92</v>
      </c>
      <c r="E74" s="51">
        <v>25000</v>
      </c>
      <c r="F74" s="51"/>
      <c r="G74" s="51">
        <v>52500</v>
      </c>
    </row>
    <row r="75" spans="1:7" x14ac:dyDescent="0.2">
      <c r="A75" s="43" t="s">
        <v>94</v>
      </c>
      <c r="B75" s="39">
        <v>42000</v>
      </c>
      <c r="C75" s="39"/>
      <c r="D75" s="48"/>
      <c r="E75" s="48"/>
      <c r="F75" s="48"/>
      <c r="G75" s="48"/>
    </row>
    <row r="76" spans="1:7" ht="15.75" thickBot="1" x14ac:dyDescent="0.3">
      <c r="A76" s="38" t="s">
        <v>95</v>
      </c>
      <c r="B76" s="56">
        <v>220050.60392857148</v>
      </c>
      <c r="C76" s="39"/>
      <c r="D76" s="53" t="s">
        <v>58</v>
      </c>
      <c r="E76" s="48"/>
      <c r="F76" s="48"/>
      <c r="G76" s="48"/>
    </row>
    <row r="77" spans="1:7" ht="15" thickTop="1" x14ac:dyDescent="0.2">
      <c r="A77" s="38"/>
      <c r="B77" s="39"/>
      <c r="C77" s="39"/>
      <c r="D77" s="47" t="s">
        <v>59</v>
      </c>
      <c r="E77" s="51">
        <v>39000</v>
      </c>
      <c r="F77" s="48"/>
      <c r="G77" s="51">
        <v>25000</v>
      </c>
    </row>
    <row r="78" spans="1:7" x14ac:dyDescent="0.2">
      <c r="A78" s="38" t="s">
        <v>97</v>
      </c>
      <c r="B78" s="39">
        <v>200050.60392857148</v>
      </c>
      <c r="C78" s="39"/>
      <c r="D78" s="47" t="s">
        <v>91</v>
      </c>
      <c r="E78" s="50">
        <v>60000</v>
      </c>
      <c r="F78" s="48"/>
      <c r="G78" s="50">
        <v>57500</v>
      </c>
    </row>
    <row r="79" spans="1:7" x14ac:dyDescent="0.2">
      <c r="A79" s="38"/>
      <c r="B79" s="39"/>
      <c r="C79" s="39"/>
      <c r="D79" s="48" t="s">
        <v>90</v>
      </c>
      <c r="E79" s="50">
        <v>99000</v>
      </c>
      <c r="F79" s="57"/>
      <c r="G79" s="50">
        <v>82500</v>
      </c>
    </row>
    <row r="80" spans="1:7" x14ac:dyDescent="0.2">
      <c r="A80" s="37"/>
      <c r="B80" s="39"/>
      <c r="C80" s="39"/>
      <c r="D80" s="48"/>
      <c r="E80" s="48"/>
      <c r="F80" s="48"/>
      <c r="G80" s="48"/>
    </row>
    <row r="81" spans="1:9" ht="15" x14ac:dyDescent="0.25">
      <c r="A81" s="37"/>
      <c r="B81" s="39"/>
      <c r="C81" s="39"/>
      <c r="D81" s="53" t="s">
        <v>60</v>
      </c>
      <c r="E81" s="60">
        <v>124000</v>
      </c>
      <c r="F81" s="60"/>
      <c r="G81" s="60">
        <v>135000</v>
      </c>
    </row>
    <row r="82" spans="1:9" x14ac:dyDescent="0.2">
      <c r="A82" s="37"/>
      <c r="B82" s="39"/>
      <c r="C82" s="39"/>
      <c r="D82" s="48"/>
      <c r="E82" s="48"/>
      <c r="F82" s="48"/>
      <c r="G82" s="48"/>
    </row>
    <row r="83" spans="1:9" ht="15" x14ac:dyDescent="0.25">
      <c r="A83" s="37"/>
      <c r="B83" s="39"/>
      <c r="C83" s="39"/>
      <c r="D83" s="83" t="s">
        <v>61</v>
      </c>
      <c r="E83" s="83"/>
      <c r="F83" s="83"/>
      <c r="G83" s="83"/>
    </row>
    <row r="84" spans="1:9" x14ac:dyDescent="0.2">
      <c r="A84" s="37"/>
      <c r="B84" s="39"/>
      <c r="C84" s="39"/>
      <c r="D84" s="48"/>
      <c r="E84" s="65">
        <v>2012</v>
      </c>
      <c r="F84" s="66"/>
      <c r="G84" s="65">
        <v>2013</v>
      </c>
    </row>
    <row r="85" spans="1:9" x14ac:dyDescent="0.2">
      <c r="A85" s="37"/>
      <c r="B85" s="39"/>
      <c r="C85" s="39"/>
      <c r="D85" s="48" t="s">
        <v>88</v>
      </c>
      <c r="E85" s="51">
        <v>10000</v>
      </c>
      <c r="F85" s="48"/>
      <c r="G85" s="51">
        <v>10000</v>
      </c>
    </row>
    <row r="86" spans="1:9" x14ac:dyDescent="0.2">
      <c r="A86" s="37"/>
      <c r="B86" s="39"/>
      <c r="C86" s="39"/>
      <c r="D86" s="48" t="s">
        <v>62</v>
      </c>
      <c r="E86" s="50">
        <v>20000</v>
      </c>
      <c r="F86" s="48"/>
      <c r="G86" s="50">
        <v>220050.60392857148</v>
      </c>
    </row>
    <row r="87" spans="1:9" ht="15" x14ac:dyDescent="0.25">
      <c r="A87" s="37"/>
      <c r="B87" s="39"/>
      <c r="C87" s="39"/>
      <c r="D87" s="53" t="s">
        <v>93</v>
      </c>
      <c r="E87" s="60">
        <v>30000</v>
      </c>
      <c r="F87" s="60"/>
      <c r="G87" s="60">
        <v>230050.60392857148</v>
      </c>
    </row>
    <row r="88" spans="1:9" x14ac:dyDescent="0.2">
      <c r="A88" s="37"/>
      <c r="B88" s="39"/>
      <c r="C88" s="39"/>
      <c r="D88" s="48"/>
      <c r="E88" s="48"/>
      <c r="F88" s="48"/>
      <c r="G88" s="48"/>
    </row>
    <row r="89" spans="1:9" ht="15.75" thickBot="1" x14ac:dyDescent="0.3">
      <c r="A89" s="37"/>
      <c r="B89" s="39"/>
      <c r="C89" s="39"/>
      <c r="D89" s="53" t="s">
        <v>89</v>
      </c>
      <c r="E89" s="63">
        <v>154000</v>
      </c>
      <c r="F89" s="64"/>
      <c r="G89" s="63">
        <v>365050.60392857145</v>
      </c>
    </row>
    <row r="90" spans="1:9" ht="15" thickTop="1" x14ac:dyDescent="0.2">
      <c r="A90" s="37"/>
      <c r="B90" s="37"/>
      <c r="C90" s="37"/>
      <c r="D90" s="37"/>
      <c r="E90" s="37"/>
      <c r="F90" s="37"/>
      <c r="G90" s="37"/>
    </row>
    <row r="91" spans="1:9" x14ac:dyDescent="0.2">
      <c r="A91" s="67" t="s">
        <v>63</v>
      </c>
      <c r="B91" s="37"/>
      <c r="C91" s="37"/>
      <c r="D91" s="37"/>
      <c r="E91" s="37"/>
      <c r="F91" s="37"/>
      <c r="G91" s="37"/>
    </row>
    <row r="92" spans="1:9" x14ac:dyDescent="0.2">
      <c r="A92" s="68" t="s">
        <v>65</v>
      </c>
      <c r="B92" s="37"/>
      <c r="C92" s="37"/>
      <c r="D92" s="37"/>
      <c r="E92" s="37"/>
      <c r="F92" s="37"/>
      <c r="G92" s="37"/>
      <c r="I92" s="1">
        <v>3</v>
      </c>
    </row>
    <row r="93" spans="1:9" x14ac:dyDescent="0.2">
      <c r="A93" s="69"/>
      <c r="B93" s="69"/>
      <c r="C93" s="69"/>
      <c r="D93" s="69"/>
      <c r="E93" s="69"/>
      <c r="F93" s="69"/>
      <c r="G93" s="69"/>
      <c r="H93" s="3"/>
    </row>
    <row r="94" spans="1:9" x14ac:dyDescent="0.2">
      <c r="A94" s="70"/>
      <c r="B94" s="69"/>
      <c r="C94" s="69"/>
      <c r="D94" s="69"/>
      <c r="E94" s="69"/>
      <c r="F94" s="69"/>
      <c r="G94" s="69"/>
      <c r="H94" s="3"/>
    </row>
    <row r="95" spans="1:9" x14ac:dyDescent="0.2">
      <c r="A95" s="70"/>
      <c r="B95" s="69"/>
      <c r="C95" s="69"/>
      <c r="D95" s="71"/>
      <c r="E95" s="69"/>
      <c r="F95" s="69"/>
      <c r="G95" s="69"/>
      <c r="H95" s="3"/>
    </row>
    <row r="96" spans="1:9" x14ac:dyDescent="0.2">
      <c r="A96" s="70"/>
      <c r="B96" s="69"/>
      <c r="C96" s="69"/>
      <c r="D96" s="71"/>
      <c r="E96" s="69"/>
      <c r="F96" s="69"/>
      <c r="G96" s="69"/>
      <c r="H96" s="3"/>
    </row>
    <row r="97" spans="1:9" x14ac:dyDescent="0.2">
      <c r="A97" s="69"/>
      <c r="B97" s="69"/>
      <c r="C97" s="69"/>
      <c r="D97" s="71"/>
      <c r="E97" s="69"/>
      <c r="F97" s="69"/>
      <c r="G97" s="69"/>
      <c r="H97" s="3"/>
    </row>
    <row r="98" spans="1:9" x14ac:dyDescent="0.2">
      <c r="A98" s="69"/>
      <c r="B98" s="69"/>
      <c r="C98" s="69"/>
      <c r="D98" s="71"/>
      <c r="E98" s="69"/>
      <c r="F98" s="69"/>
      <c r="G98" s="69"/>
      <c r="H98" s="3"/>
    </row>
    <row r="99" spans="1:9" x14ac:dyDescent="0.2">
      <c r="A99" s="68"/>
      <c r="B99" s="37"/>
      <c r="C99" s="37"/>
      <c r="D99" s="37"/>
      <c r="E99" s="37"/>
      <c r="F99" s="37"/>
      <c r="G99" s="37"/>
    </row>
    <row r="100" spans="1:9" x14ac:dyDescent="0.2">
      <c r="A100" s="68" t="s">
        <v>66</v>
      </c>
      <c r="B100" s="37"/>
      <c r="C100" s="37"/>
      <c r="D100" s="37"/>
      <c r="E100" s="37"/>
      <c r="F100" s="37"/>
      <c r="G100" s="37"/>
      <c r="I100" s="1">
        <v>3</v>
      </c>
    </row>
    <row r="101" spans="1:9" x14ac:dyDescent="0.2">
      <c r="A101" s="72"/>
      <c r="B101" s="69"/>
      <c r="C101" s="69"/>
      <c r="D101" s="69"/>
      <c r="E101" s="69"/>
      <c r="F101" s="69"/>
      <c r="G101" s="69"/>
      <c r="H101" s="3"/>
    </row>
    <row r="102" spans="1:9" x14ac:dyDescent="0.2">
      <c r="A102" s="69"/>
      <c r="B102" s="69"/>
      <c r="C102" s="69"/>
      <c r="D102" s="71"/>
      <c r="E102" s="69"/>
      <c r="F102" s="69"/>
      <c r="G102" s="69"/>
      <c r="H102" s="3"/>
    </row>
    <row r="103" spans="1:9" x14ac:dyDescent="0.2">
      <c r="A103" s="69"/>
      <c r="B103" s="69"/>
      <c r="C103" s="69"/>
      <c r="D103" s="71"/>
      <c r="E103" s="69"/>
      <c r="F103" s="69"/>
      <c r="G103" s="69"/>
      <c r="H103" s="3"/>
    </row>
    <row r="104" spans="1:9" x14ac:dyDescent="0.2">
      <c r="A104" s="69"/>
      <c r="B104" s="69"/>
      <c r="C104" s="69"/>
      <c r="D104" s="69"/>
      <c r="E104" s="69"/>
      <c r="F104" s="69"/>
      <c r="G104" s="69"/>
      <c r="H104" s="3"/>
    </row>
    <row r="105" spans="1:9" x14ac:dyDescent="0.2">
      <c r="A105" s="69"/>
      <c r="B105" s="69"/>
      <c r="C105" s="69"/>
      <c r="D105" s="69"/>
      <c r="E105" s="69"/>
      <c r="F105" s="69"/>
      <c r="G105" s="69"/>
      <c r="H105" s="3"/>
    </row>
    <row r="106" spans="1:9" x14ac:dyDescent="0.2">
      <c r="A106" s="69"/>
      <c r="B106" s="69"/>
      <c r="C106" s="69"/>
      <c r="D106" s="69"/>
      <c r="E106" s="69"/>
      <c r="F106" s="69"/>
      <c r="G106" s="69"/>
      <c r="H106" s="3"/>
    </row>
    <row r="107" spans="1:9" x14ac:dyDescent="0.2">
      <c r="A107" s="68"/>
      <c r="B107" s="37"/>
      <c r="C107" s="37"/>
      <c r="D107" s="37"/>
      <c r="E107" s="37"/>
      <c r="F107" s="37"/>
      <c r="G107" s="37"/>
    </row>
    <row r="108" spans="1:9" x14ac:dyDescent="0.2">
      <c r="A108" s="68" t="s">
        <v>98</v>
      </c>
      <c r="B108" s="37"/>
      <c r="C108" s="37"/>
      <c r="D108" s="37"/>
      <c r="E108" s="37"/>
      <c r="F108" s="37"/>
      <c r="G108" s="37"/>
      <c r="I108" s="1">
        <v>3</v>
      </c>
    </row>
    <row r="109" spans="1:9" x14ac:dyDescent="0.2">
      <c r="A109" s="72"/>
      <c r="B109" s="69"/>
      <c r="C109" s="69"/>
      <c r="D109" s="69"/>
      <c r="E109" s="69"/>
      <c r="F109" s="69"/>
      <c r="G109" s="69"/>
      <c r="H109" s="3"/>
    </row>
    <row r="110" spans="1:9" x14ac:dyDescent="0.2">
      <c r="A110" s="73"/>
      <c r="B110" s="69"/>
      <c r="C110" s="69"/>
      <c r="D110" s="69"/>
      <c r="E110" s="69"/>
      <c r="F110" s="69"/>
      <c r="G110" s="69"/>
      <c r="H110" s="3"/>
    </row>
    <row r="111" spans="1:9" x14ac:dyDescent="0.2">
      <c r="A111" s="73"/>
      <c r="B111" s="69"/>
      <c r="C111" s="69"/>
      <c r="D111" s="71"/>
      <c r="E111" s="69"/>
      <c r="F111" s="69"/>
      <c r="G111" s="69"/>
      <c r="H111" s="3"/>
    </row>
    <row r="112" spans="1:9" x14ac:dyDescent="0.2">
      <c r="A112" s="73"/>
      <c r="B112" s="69"/>
      <c r="C112" s="69"/>
      <c r="D112" s="69"/>
      <c r="E112" s="69"/>
      <c r="F112" s="69"/>
      <c r="G112" s="69"/>
      <c r="H112" s="3"/>
    </row>
    <row r="113" spans="1:9" x14ac:dyDescent="0.2">
      <c r="A113" s="73"/>
      <c r="B113" s="69"/>
      <c r="C113" s="69"/>
      <c r="D113" s="69"/>
      <c r="E113" s="69"/>
      <c r="F113" s="69"/>
      <c r="G113" s="69"/>
      <c r="H113" s="3"/>
    </row>
    <row r="114" spans="1:9" x14ac:dyDescent="0.2">
      <c r="A114" s="73"/>
      <c r="B114" s="69"/>
      <c r="C114" s="69"/>
      <c r="D114" s="69"/>
      <c r="E114" s="69"/>
      <c r="F114" s="69"/>
      <c r="G114" s="69"/>
      <c r="H114" s="3"/>
    </row>
    <row r="115" spans="1:9" s="18" customFormat="1" x14ac:dyDescent="0.2">
      <c r="A115" s="74"/>
      <c r="B115" s="49"/>
      <c r="C115" s="49"/>
      <c r="D115" s="49"/>
      <c r="E115" s="49"/>
      <c r="F115" s="49"/>
      <c r="G115" s="49"/>
    </row>
    <row r="116" spans="1:9" x14ac:dyDescent="0.2">
      <c r="A116" s="68" t="s">
        <v>64</v>
      </c>
      <c r="B116" s="37"/>
      <c r="C116" s="37"/>
      <c r="D116" s="37"/>
      <c r="E116" s="37"/>
      <c r="F116" s="37"/>
      <c r="G116" s="37"/>
      <c r="I116" s="1">
        <v>3</v>
      </c>
    </row>
    <row r="117" spans="1:9" x14ac:dyDescent="0.2">
      <c r="A117" s="72"/>
      <c r="B117" s="69"/>
      <c r="C117" s="69"/>
      <c r="D117" s="69"/>
      <c r="E117" s="69"/>
      <c r="F117" s="69"/>
      <c r="G117" s="69"/>
      <c r="H117" s="3"/>
    </row>
    <row r="118" spans="1:9" x14ac:dyDescent="0.2">
      <c r="A118" s="75"/>
      <c r="B118" s="69"/>
      <c r="C118" s="69"/>
      <c r="D118" s="69"/>
      <c r="E118" s="69"/>
      <c r="F118" s="69"/>
      <c r="G118" s="69"/>
      <c r="H118" s="3"/>
    </row>
    <row r="119" spans="1:9" x14ac:dyDescent="0.2">
      <c r="A119" s="75"/>
      <c r="B119" s="76"/>
      <c r="C119" s="69"/>
      <c r="D119" s="69"/>
      <c r="E119" s="69"/>
      <c r="F119" s="69"/>
      <c r="G119" s="69"/>
      <c r="H119" s="3"/>
    </row>
    <row r="120" spans="1:9" x14ac:dyDescent="0.2">
      <c r="A120" s="75"/>
      <c r="B120" s="76"/>
      <c r="C120" s="69"/>
      <c r="D120" s="69"/>
      <c r="E120" s="69"/>
      <c r="F120" s="69"/>
      <c r="G120" s="69"/>
      <c r="H120" s="3"/>
    </row>
    <row r="121" spans="1:9" x14ac:dyDescent="0.2">
      <c r="A121" s="75"/>
      <c r="B121" s="69"/>
      <c r="C121" s="69"/>
      <c r="D121" s="69"/>
      <c r="E121" s="69"/>
      <c r="F121" s="69"/>
      <c r="G121" s="69"/>
      <c r="H121" s="3"/>
    </row>
    <row r="122" spans="1:9" x14ac:dyDescent="0.2">
      <c r="A122" s="70"/>
      <c r="B122" s="69"/>
      <c r="C122" s="69"/>
      <c r="D122" s="69"/>
      <c r="E122" s="69"/>
      <c r="F122" s="69"/>
      <c r="G122" s="69"/>
      <c r="H122" s="3"/>
    </row>
    <row r="124" spans="1:9" ht="34.5" customHeight="1" x14ac:dyDescent="0.2">
      <c r="A124" s="78" t="s">
        <v>102</v>
      </c>
      <c r="B124" s="78"/>
      <c r="C124" s="78"/>
      <c r="D124" s="78"/>
      <c r="E124" s="78"/>
      <c r="F124" s="78"/>
      <c r="G124" s="78"/>
      <c r="H124" s="78"/>
      <c r="I124" s="1">
        <v>4</v>
      </c>
    </row>
    <row r="125" spans="1:9" x14ac:dyDescent="0.2">
      <c r="A125" s="77"/>
      <c r="B125" s="77"/>
      <c r="C125" s="77"/>
      <c r="D125" s="77"/>
      <c r="E125" s="77"/>
      <c r="F125" s="77"/>
      <c r="G125" s="77"/>
      <c r="H125" s="77"/>
    </row>
    <row r="126" spans="1:9" x14ac:dyDescent="0.2">
      <c r="A126" s="77"/>
      <c r="B126" s="77"/>
      <c r="C126" s="77"/>
      <c r="D126" s="77"/>
      <c r="E126" s="77"/>
      <c r="F126" s="77"/>
      <c r="G126" s="77"/>
      <c r="H126" s="77"/>
    </row>
    <row r="127" spans="1:9" x14ac:dyDescent="0.2">
      <c r="A127" s="77"/>
      <c r="B127" s="77"/>
      <c r="C127" s="77"/>
      <c r="D127" s="77"/>
      <c r="E127" s="77"/>
      <c r="F127" s="77"/>
      <c r="G127" s="77"/>
      <c r="H127" s="77"/>
    </row>
    <row r="128" spans="1:9" x14ac:dyDescent="0.2">
      <c r="A128" s="77"/>
      <c r="B128" s="77"/>
      <c r="C128" s="77"/>
      <c r="D128" s="77"/>
      <c r="E128" s="77"/>
      <c r="F128" s="77"/>
      <c r="G128" s="77"/>
      <c r="H128" s="77"/>
    </row>
    <row r="129" spans="1:8" x14ac:dyDescent="0.2">
      <c r="A129" s="77"/>
      <c r="B129" s="77"/>
      <c r="C129" s="77"/>
      <c r="D129" s="77"/>
      <c r="E129" s="77"/>
      <c r="F129" s="77"/>
      <c r="G129" s="77"/>
      <c r="H129" s="77"/>
    </row>
    <row r="130" spans="1:8" x14ac:dyDescent="0.2">
      <c r="A130" s="77"/>
      <c r="B130" s="77"/>
      <c r="C130" s="77"/>
      <c r="D130" s="77"/>
      <c r="E130" s="77"/>
      <c r="F130" s="77"/>
      <c r="G130" s="77"/>
      <c r="H130" s="77"/>
    </row>
    <row r="131" spans="1:8" x14ac:dyDescent="0.2">
      <c r="A131" s="77"/>
      <c r="B131" s="77"/>
      <c r="C131" s="77"/>
      <c r="D131" s="77"/>
      <c r="E131" s="77"/>
      <c r="F131" s="77"/>
      <c r="G131" s="77"/>
      <c r="H131" s="77"/>
    </row>
    <row r="132" spans="1:8" x14ac:dyDescent="0.2">
      <c r="A132" s="77"/>
      <c r="B132" s="77"/>
      <c r="C132" s="77"/>
      <c r="D132" s="77"/>
      <c r="E132" s="77"/>
      <c r="F132" s="77"/>
      <c r="G132" s="77"/>
      <c r="H132" s="77"/>
    </row>
    <row r="133" spans="1:8" ht="15" customHeight="1" x14ac:dyDescent="0.2">
      <c r="A133" s="77"/>
      <c r="B133" s="77"/>
      <c r="C133" s="77"/>
      <c r="D133" s="77"/>
      <c r="E133" s="77"/>
      <c r="F133" s="77"/>
      <c r="G133" s="77"/>
      <c r="H133" s="77"/>
    </row>
    <row r="134" spans="1:8" x14ac:dyDescent="0.2">
      <c r="A134" s="77"/>
      <c r="B134" s="77"/>
      <c r="C134" s="77"/>
      <c r="D134" s="77"/>
      <c r="E134" s="77"/>
      <c r="F134" s="77"/>
      <c r="G134" s="77"/>
      <c r="H134" s="77"/>
    </row>
    <row r="135" spans="1:8" x14ac:dyDescent="0.2">
      <c r="A135" s="77"/>
      <c r="B135" s="77"/>
      <c r="C135" s="77"/>
      <c r="D135" s="77"/>
      <c r="E135" s="77"/>
      <c r="F135" s="77"/>
      <c r="G135" s="77"/>
      <c r="H135" s="77"/>
    </row>
    <row r="137" spans="1:8" ht="15" x14ac:dyDescent="0.25">
      <c r="A137" s="25" t="s">
        <v>67</v>
      </c>
    </row>
    <row r="138" spans="1:8" ht="15" x14ac:dyDescent="0.25">
      <c r="A138" s="25" t="s">
        <v>68</v>
      </c>
    </row>
    <row r="139" spans="1:8" ht="15" x14ac:dyDescent="0.25">
      <c r="B139" s="30">
        <v>2014</v>
      </c>
    </row>
    <row r="140" spans="1:8" x14ac:dyDescent="0.2">
      <c r="A140" s="1" t="s">
        <v>69</v>
      </c>
      <c r="B140" s="22">
        <v>8324</v>
      </c>
    </row>
    <row r="141" spans="1:8" x14ac:dyDescent="0.2">
      <c r="A141" s="1" t="s">
        <v>70</v>
      </c>
      <c r="B141" s="21">
        <v>4988</v>
      </c>
    </row>
    <row r="142" spans="1:8" x14ac:dyDescent="0.2">
      <c r="A142" s="1" t="s">
        <v>6</v>
      </c>
      <c r="B142" s="21">
        <v>1190</v>
      </c>
    </row>
    <row r="143" spans="1:8" x14ac:dyDescent="0.2">
      <c r="A143" s="1" t="s">
        <v>7</v>
      </c>
      <c r="B143" s="23">
        <f>B140-SUM(B141:B142)</f>
        <v>2146</v>
      </c>
    </row>
    <row r="144" spans="1:8" x14ac:dyDescent="0.2">
      <c r="A144" s="1" t="s">
        <v>71</v>
      </c>
      <c r="B144" s="21">
        <v>320</v>
      </c>
    </row>
    <row r="145" spans="1:6" x14ac:dyDescent="0.2">
      <c r="A145" s="1" t="s">
        <v>8</v>
      </c>
      <c r="B145" s="23">
        <f>B143-B144</f>
        <v>1826</v>
      </c>
    </row>
    <row r="146" spans="1:6" x14ac:dyDescent="0.2">
      <c r="A146" s="1" t="s">
        <v>9</v>
      </c>
      <c r="B146" s="21">
        <v>621</v>
      </c>
    </row>
    <row r="147" spans="1:6" ht="15" thickBot="1" x14ac:dyDescent="0.25">
      <c r="A147" s="1" t="s">
        <v>10</v>
      </c>
      <c r="B147" s="24">
        <f>B145-B146</f>
        <v>1205</v>
      </c>
    </row>
    <row r="148" spans="1:6" ht="15" thickTop="1" x14ac:dyDescent="0.2">
      <c r="B148" s="21"/>
    </row>
    <row r="149" spans="1:6" x14ac:dyDescent="0.2">
      <c r="A149" s="1" t="s">
        <v>72</v>
      </c>
      <c r="B149" s="22">
        <v>400</v>
      </c>
    </row>
    <row r="150" spans="1:6" x14ac:dyDescent="0.2">
      <c r="A150" s="1" t="s">
        <v>73</v>
      </c>
      <c r="B150" s="22">
        <v>805</v>
      </c>
    </row>
    <row r="151" spans="1:6" s="26" customFormat="1" x14ac:dyDescent="0.2"/>
    <row r="152" spans="1:6" s="26" customFormat="1" ht="15" x14ac:dyDescent="0.25">
      <c r="A152" s="27" t="s">
        <v>67</v>
      </c>
    </row>
    <row r="153" spans="1:6" s="26" customFormat="1" ht="15" x14ac:dyDescent="0.25">
      <c r="A153" s="27" t="s">
        <v>74</v>
      </c>
    </row>
    <row r="154" spans="1:6" s="26" customFormat="1" ht="15" x14ac:dyDescent="0.25">
      <c r="B154" s="27">
        <v>2013</v>
      </c>
      <c r="C154" s="27">
        <v>2014</v>
      </c>
      <c r="D154" s="27"/>
      <c r="E154" s="27">
        <v>2013</v>
      </c>
      <c r="F154" s="29">
        <v>2014</v>
      </c>
    </row>
    <row r="155" spans="1:6" x14ac:dyDescent="0.2">
      <c r="A155" s="28" t="s">
        <v>11</v>
      </c>
      <c r="B155" s="22">
        <v>5415</v>
      </c>
      <c r="C155" s="22">
        <v>3341</v>
      </c>
      <c r="D155" s="1" t="s">
        <v>15</v>
      </c>
      <c r="E155" s="22">
        <v>1110</v>
      </c>
      <c r="F155" s="22">
        <v>1650</v>
      </c>
    </row>
    <row r="156" spans="1:6" x14ac:dyDescent="0.2">
      <c r="A156" s="28" t="s">
        <v>75</v>
      </c>
      <c r="B156" s="21">
        <v>2460</v>
      </c>
      <c r="C156" s="21">
        <v>979</v>
      </c>
      <c r="D156" s="1" t="s">
        <v>16</v>
      </c>
      <c r="E156" s="21">
        <v>2500</v>
      </c>
      <c r="F156" s="21">
        <v>1900</v>
      </c>
    </row>
    <row r="157" spans="1:6" x14ac:dyDescent="0.2">
      <c r="A157" s="28" t="s">
        <v>12</v>
      </c>
      <c r="B157" s="21">
        <v>2405</v>
      </c>
      <c r="C157" s="21">
        <v>2885</v>
      </c>
      <c r="D157" s="1" t="s">
        <v>17</v>
      </c>
      <c r="E157" s="21">
        <f>SUM(E155:E156)</f>
        <v>3610</v>
      </c>
      <c r="F157" s="21">
        <f>SUM(F155:F156)</f>
        <v>3550</v>
      </c>
    </row>
    <row r="158" spans="1:6" x14ac:dyDescent="0.2">
      <c r="A158" s="28" t="s">
        <v>13</v>
      </c>
      <c r="B158" s="21">
        <f>SUM(B155:B157)</f>
        <v>10280</v>
      </c>
      <c r="C158" s="21">
        <f>SUM(C155:C157)</f>
        <v>7205</v>
      </c>
      <c r="D158" s="1" t="s">
        <v>18</v>
      </c>
      <c r="E158" s="22">
        <v>4800</v>
      </c>
      <c r="F158" s="22">
        <v>4600</v>
      </c>
    </row>
    <row r="159" spans="1:6" x14ac:dyDescent="0.2">
      <c r="A159" s="28" t="s">
        <v>76</v>
      </c>
      <c r="B159" s="22">
        <v>12300</v>
      </c>
      <c r="C159" s="22">
        <v>16720</v>
      </c>
      <c r="D159" s="1" t="s">
        <v>77</v>
      </c>
      <c r="E159" s="21">
        <v>5100</v>
      </c>
      <c r="F159" s="21">
        <v>5900</v>
      </c>
    </row>
    <row r="160" spans="1:6" x14ac:dyDescent="0.2">
      <c r="B160" s="21"/>
      <c r="C160" s="21"/>
      <c r="D160" s="1" t="s">
        <v>78</v>
      </c>
      <c r="E160" s="21">
        <v>9070</v>
      </c>
      <c r="F160" s="21">
        <v>9875</v>
      </c>
    </row>
    <row r="161" spans="1:9" x14ac:dyDescent="0.2">
      <c r="A161" s="1" t="s">
        <v>14</v>
      </c>
      <c r="B161" s="22">
        <f>B158+B159</f>
        <v>22580</v>
      </c>
      <c r="C161" s="22">
        <f>C158+C159</f>
        <v>23925</v>
      </c>
      <c r="D161" s="1" t="s">
        <v>89</v>
      </c>
      <c r="E161" s="22">
        <f>SUM(E157,E158,E159,E160)</f>
        <v>22580</v>
      </c>
      <c r="F161" s="22">
        <f>SUM(F157,F158,F159,F160)</f>
        <v>23925</v>
      </c>
    </row>
    <row r="163" spans="1:9" x14ac:dyDescent="0.2">
      <c r="A163" s="1" t="s">
        <v>79</v>
      </c>
      <c r="I163" s="1">
        <v>3</v>
      </c>
    </row>
    <row r="164" spans="1:9" x14ac:dyDescent="0.2">
      <c r="A164" s="3"/>
      <c r="B164" s="3"/>
      <c r="C164" s="3"/>
      <c r="D164" s="3"/>
      <c r="E164" s="3"/>
      <c r="F164" s="3"/>
      <c r="G164" s="3"/>
      <c r="H164" s="3"/>
    </row>
    <row r="165" spans="1:9" x14ac:dyDescent="0.2">
      <c r="A165" s="3"/>
      <c r="B165" s="3"/>
      <c r="C165" s="3"/>
      <c r="D165" s="3"/>
      <c r="E165" s="3"/>
      <c r="F165" s="3"/>
      <c r="G165" s="3"/>
      <c r="H165" s="3"/>
    </row>
    <row r="166" spans="1:9" x14ac:dyDescent="0.2">
      <c r="A166" s="3"/>
      <c r="B166" s="31"/>
      <c r="C166" s="3"/>
      <c r="D166" s="3"/>
      <c r="E166" s="3"/>
      <c r="F166" s="3"/>
      <c r="G166" s="3"/>
      <c r="H166" s="3"/>
    </row>
    <row r="167" spans="1:9" x14ac:dyDescent="0.2">
      <c r="A167" s="3"/>
      <c r="B167" s="3"/>
      <c r="C167" s="3"/>
      <c r="D167" s="3"/>
      <c r="E167" s="3"/>
      <c r="F167" s="3"/>
      <c r="G167" s="3"/>
      <c r="H167" s="3"/>
    </row>
    <row r="168" spans="1:9" x14ac:dyDescent="0.2">
      <c r="A168" s="3"/>
      <c r="B168" s="3"/>
      <c r="C168" s="3"/>
      <c r="D168" s="3"/>
      <c r="E168" s="3"/>
      <c r="F168" s="3"/>
      <c r="G168" s="3"/>
      <c r="H168" s="3"/>
    </row>
    <row r="169" spans="1:9" x14ac:dyDescent="0.2">
      <c r="A169" s="3"/>
      <c r="B169" s="3"/>
      <c r="C169" s="3"/>
      <c r="D169" s="3"/>
      <c r="E169" s="3"/>
      <c r="F169" s="3"/>
      <c r="G169" s="3"/>
      <c r="H169" s="3"/>
    </row>
    <row r="171" spans="1:9" x14ac:dyDescent="0.2">
      <c r="A171" s="1" t="s">
        <v>80</v>
      </c>
    </row>
    <row r="172" spans="1:9" x14ac:dyDescent="0.2">
      <c r="A172" s="3"/>
      <c r="B172" s="3"/>
      <c r="C172" s="3"/>
      <c r="D172" s="3"/>
      <c r="E172" s="3"/>
      <c r="F172" s="3"/>
      <c r="G172" s="3"/>
      <c r="H172" s="3"/>
      <c r="I172" s="1">
        <v>3</v>
      </c>
    </row>
    <row r="173" spans="1:9" x14ac:dyDescent="0.2">
      <c r="A173" s="3"/>
      <c r="B173" s="3"/>
      <c r="C173" s="3"/>
      <c r="D173" s="3"/>
      <c r="E173" s="3"/>
      <c r="F173" s="3"/>
      <c r="G173" s="3"/>
      <c r="H173" s="3"/>
    </row>
    <row r="174" spans="1:9" x14ac:dyDescent="0.2">
      <c r="A174" s="3"/>
      <c r="B174" s="31"/>
      <c r="C174" s="3"/>
      <c r="D174" s="3"/>
      <c r="E174" s="3"/>
      <c r="F174" s="3"/>
      <c r="G174" s="3"/>
      <c r="H174" s="3"/>
    </row>
    <row r="175" spans="1:9" x14ac:dyDescent="0.2">
      <c r="A175" s="3"/>
      <c r="B175" s="3"/>
      <c r="C175" s="3"/>
      <c r="D175" s="3"/>
      <c r="E175" s="3"/>
      <c r="F175" s="3"/>
      <c r="G175" s="3"/>
      <c r="H175" s="3"/>
    </row>
    <row r="176" spans="1:9" x14ac:dyDescent="0.2">
      <c r="A176" s="3"/>
      <c r="B176" s="3"/>
      <c r="C176" s="3"/>
      <c r="D176" s="3"/>
      <c r="E176" s="3"/>
      <c r="F176" s="3"/>
      <c r="G176" s="3"/>
      <c r="H176" s="3"/>
    </row>
    <row r="177" spans="1:9" x14ac:dyDescent="0.2">
      <c r="A177" s="3"/>
      <c r="B177" s="3"/>
      <c r="C177" s="3"/>
      <c r="D177" s="3"/>
      <c r="E177" s="3"/>
      <c r="F177" s="3"/>
      <c r="G177" s="3"/>
      <c r="H177" s="3"/>
    </row>
    <row r="179" spans="1:9" x14ac:dyDescent="0.2">
      <c r="A179" s="1" t="s">
        <v>81</v>
      </c>
    </row>
    <row r="180" spans="1:9" x14ac:dyDescent="0.2">
      <c r="A180" s="3"/>
      <c r="B180" s="3"/>
      <c r="C180" s="3"/>
      <c r="D180" s="3"/>
      <c r="E180" s="3"/>
      <c r="F180" s="3"/>
      <c r="G180" s="3"/>
      <c r="H180" s="3"/>
      <c r="I180" s="1">
        <v>3</v>
      </c>
    </row>
    <row r="181" spans="1:9" x14ac:dyDescent="0.2">
      <c r="A181" s="3"/>
      <c r="B181" s="3"/>
      <c r="C181" s="3"/>
      <c r="D181" s="3"/>
      <c r="E181" s="3"/>
      <c r="F181" s="3"/>
      <c r="G181" s="3"/>
      <c r="H181" s="3"/>
    </row>
    <row r="182" spans="1:9" x14ac:dyDescent="0.2">
      <c r="A182" s="3"/>
      <c r="B182" s="31"/>
      <c r="C182" s="3"/>
      <c r="D182" s="3"/>
      <c r="E182" s="3"/>
      <c r="F182" s="3"/>
      <c r="G182" s="3"/>
      <c r="H182" s="3"/>
    </row>
    <row r="183" spans="1:9" x14ac:dyDescent="0.2">
      <c r="A183" s="3"/>
      <c r="B183" s="3"/>
      <c r="C183" s="3"/>
      <c r="D183" s="3"/>
      <c r="E183" s="3"/>
      <c r="F183" s="3"/>
      <c r="G183" s="3"/>
      <c r="H183" s="3"/>
    </row>
    <row r="184" spans="1:9" x14ac:dyDescent="0.2">
      <c r="A184" s="3"/>
      <c r="B184" s="3"/>
      <c r="C184" s="3"/>
      <c r="D184" s="3"/>
      <c r="E184" s="3"/>
      <c r="F184" s="3"/>
      <c r="G184" s="3"/>
      <c r="H184" s="3"/>
    </row>
    <row r="185" spans="1:9" x14ac:dyDescent="0.2">
      <c r="A185" s="3"/>
      <c r="B185" s="32"/>
      <c r="C185" s="3"/>
      <c r="D185" s="3"/>
      <c r="E185" s="3"/>
      <c r="F185" s="3"/>
      <c r="G185" s="3"/>
      <c r="H185" s="3"/>
    </row>
    <row r="186" spans="1:9" x14ac:dyDescent="0.2">
      <c r="A186" s="3"/>
      <c r="B186" s="3"/>
      <c r="C186" s="3"/>
      <c r="D186" s="3"/>
      <c r="E186" s="3"/>
      <c r="F186" s="3"/>
      <c r="G186" s="3"/>
      <c r="H186" s="3"/>
    </row>
    <row r="187" spans="1:9" s="18" customFormat="1" x14ac:dyDescent="0.2"/>
    <row r="188" spans="1:9" s="18" customFormat="1" x14ac:dyDescent="0.2">
      <c r="A188" s="18" t="s">
        <v>82</v>
      </c>
    </row>
    <row r="189" spans="1:9" s="18" customFormat="1" x14ac:dyDescent="0.2">
      <c r="A189" s="3"/>
      <c r="B189" s="3"/>
      <c r="C189" s="3"/>
      <c r="D189" s="3"/>
      <c r="E189" s="3"/>
      <c r="F189" s="3"/>
      <c r="G189" s="3"/>
      <c r="H189" s="3"/>
      <c r="I189" s="18">
        <v>3</v>
      </c>
    </row>
    <row r="190" spans="1:9" s="18" customFormat="1" x14ac:dyDescent="0.2">
      <c r="A190" s="3"/>
      <c r="B190" s="3"/>
      <c r="C190" s="3"/>
      <c r="D190" s="3"/>
      <c r="E190" s="3"/>
      <c r="F190" s="3"/>
      <c r="G190" s="3"/>
      <c r="H190" s="3"/>
    </row>
    <row r="191" spans="1:9" s="18" customFormat="1" x14ac:dyDescent="0.2">
      <c r="A191" s="3"/>
      <c r="B191" s="8"/>
      <c r="C191" s="3"/>
      <c r="D191" s="3"/>
      <c r="E191" s="3"/>
      <c r="F191" s="3"/>
      <c r="G191" s="3"/>
      <c r="H191" s="3"/>
    </row>
    <row r="192" spans="1:9" s="18" customFormat="1" x14ac:dyDescent="0.2">
      <c r="A192" s="3"/>
      <c r="B192" s="3"/>
      <c r="C192" s="3"/>
      <c r="D192" s="3"/>
      <c r="E192" s="3"/>
      <c r="F192" s="3"/>
      <c r="G192" s="3"/>
      <c r="H192" s="3"/>
    </row>
    <row r="193" spans="1:9" s="18" customFormat="1" x14ac:dyDescent="0.2">
      <c r="A193" s="3"/>
      <c r="B193" s="3"/>
      <c r="C193" s="3"/>
      <c r="D193" s="3"/>
      <c r="E193" s="3"/>
      <c r="F193" s="3"/>
      <c r="G193" s="3"/>
      <c r="H193" s="3"/>
    </row>
    <row r="194" spans="1:9" s="18" customFormat="1" x14ac:dyDescent="0.2">
      <c r="A194" s="3"/>
      <c r="B194" s="3"/>
      <c r="C194" s="3"/>
      <c r="D194" s="3"/>
      <c r="E194" s="3"/>
      <c r="F194" s="3"/>
      <c r="G194" s="3"/>
      <c r="H194" s="3"/>
    </row>
    <row r="195" spans="1:9" s="18" customFormat="1" x14ac:dyDescent="0.2"/>
    <row r="196" spans="1:9" s="18" customFormat="1" x14ac:dyDescent="0.2">
      <c r="A196" s="18" t="s">
        <v>83</v>
      </c>
    </row>
    <row r="197" spans="1:9" s="18" customFormat="1" x14ac:dyDescent="0.2">
      <c r="A197" s="3"/>
      <c r="B197" s="3"/>
      <c r="C197" s="3"/>
      <c r="D197" s="3"/>
      <c r="E197" s="3"/>
      <c r="F197" s="3"/>
      <c r="G197" s="3"/>
      <c r="H197" s="3"/>
      <c r="I197" s="18">
        <v>2</v>
      </c>
    </row>
    <row r="198" spans="1:9" s="18" customFormat="1" x14ac:dyDescent="0.2">
      <c r="A198" s="3"/>
      <c r="B198" s="3"/>
      <c r="C198" s="3"/>
      <c r="D198" s="3"/>
      <c r="E198" s="3"/>
      <c r="F198" s="3"/>
      <c r="G198" s="3"/>
      <c r="H198" s="3"/>
    </row>
    <row r="199" spans="1:9" s="18" customFormat="1" x14ac:dyDescent="0.2">
      <c r="A199" s="3"/>
      <c r="B199" s="34"/>
      <c r="C199" s="3"/>
      <c r="D199" s="3"/>
      <c r="E199" s="3"/>
      <c r="F199" s="3"/>
      <c r="G199" s="3"/>
      <c r="H199" s="3"/>
    </row>
    <row r="200" spans="1:9" s="18" customFormat="1" x14ac:dyDescent="0.2">
      <c r="A200" s="3"/>
      <c r="B200" s="3"/>
      <c r="C200" s="3"/>
      <c r="D200" s="3"/>
      <c r="E200" s="3"/>
      <c r="F200" s="3"/>
      <c r="G200" s="3"/>
      <c r="H200" s="3"/>
    </row>
    <row r="201" spans="1:9" s="18" customFormat="1" x14ac:dyDescent="0.2">
      <c r="A201" s="3"/>
      <c r="B201" s="3"/>
      <c r="C201" s="3"/>
      <c r="D201" s="3"/>
      <c r="E201" s="3"/>
      <c r="F201" s="3"/>
      <c r="G201" s="3"/>
      <c r="H201" s="3"/>
    </row>
    <row r="202" spans="1:9" s="18" customFormat="1" x14ac:dyDescent="0.2">
      <c r="A202" s="3"/>
      <c r="B202" s="3"/>
      <c r="C202" s="3"/>
      <c r="D202" s="3"/>
      <c r="E202" s="3"/>
      <c r="F202" s="3"/>
      <c r="G202" s="3"/>
      <c r="H202" s="3"/>
    </row>
    <row r="203" spans="1:9" s="18" customFormat="1" x14ac:dyDescent="0.2"/>
    <row r="204" spans="1:9" ht="46.5" customHeight="1" x14ac:dyDescent="0.2">
      <c r="A204" s="78" t="s">
        <v>99</v>
      </c>
      <c r="B204" s="78"/>
      <c r="C204" s="78"/>
      <c r="D204" s="78"/>
      <c r="E204" s="78"/>
      <c r="F204" s="78"/>
      <c r="G204" s="78"/>
      <c r="H204" s="78"/>
      <c r="I204" s="1">
        <v>3</v>
      </c>
    </row>
    <row r="205" spans="1:9" x14ac:dyDescent="0.2">
      <c r="A205" s="3"/>
      <c r="B205" s="3"/>
      <c r="C205" s="3"/>
      <c r="D205" s="3"/>
      <c r="E205" s="3"/>
      <c r="F205" s="3"/>
      <c r="G205" s="3"/>
      <c r="H205" s="3"/>
    </row>
    <row r="206" spans="1:9" x14ac:dyDescent="0.2">
      <c r="A206" s="3"/>
      <c r="B206" s="3"/>
      <c r="C206" s="3"/>
      <c r="D206" s="3"/>
      <c r="E206" s="3"/>
      <c r="F206" s="3"/>
      <c r="G206" s="3"/>
      <c r="H206" s="3"/>
    </row>
    <row r="207" spans="1:9" x14ac:dyDescent="0.2">
      <c r="A207" s="3"/>
      <c r="B207" s="3"/>
      <c r="C207" s="3"/>
      <c r="D207" s="3"/>
      <c r="E207" s="3"/>
      <c r="F207" s="3"/>
      <c r="G207" s="3"/>
      <c r="H207" s="3"/>
    </row>
    <row r="208" spans="1:9" x14ac:dyDescent="0.2">
      <c r="A208" s="3"/>
      <c r="B208" s="9"/>
      <c r="C208" s="3"/>
      <c r="D208" s="3"/>
      <c r="E208" s="3"/>
      <c r="F208" s="3"/>
      <c r="G208" s="3"/>
      <c r="H208" s="3"/>
    </row>
    <row r="209" spans="1:8" x14ac:dyDescent="0.2">
      <c r="A209" s="3"/>
      <c r="B209" s="3"/>
      <c r="C209" s="3"/>
      <c r="D209" s="3"/>
      <c r="E209" s="3"/>
      <c r="F209" s="3"/>
      <c r="G209" s="3"/>
      <c r="H209" s="3"/>
    </row>
    <row r="210" spans="1:8" x14ac:dyDescent="0.2">
      <c r="A210" s="3"/>
      <c r="B210" s="3"/>
      <c r="C210" s="3"/>
      <c r="D210" s="3"/>
      <c r="E210" s="3"/>
      <c r="F210" s="3"/>
      <c r="G210" s="3"/>
      <c r="H210" s="3"/>
    </row>
    <row r="211" spans="1:8" x14ac:dyDescent="0.2">
      <c r="A211" s="3"/>
      <c r="B211" s="3"/>
      <c r="C211" s="3"/>
      <c r="D211" s="3"/>
      <c r="E211" s="3"/>
      <c r="F211" s="3"/>
      <c r="G211" s="3"/>
      <c r="H211" s="3"/>
    </row>
    <row r="212" spans="1:8" x14ac:dyDescent="0.2">
      <c r="A212" s="3"/>
      <c r="B212" s="3"/>
      <c r="C212" s="3"/>
      <c r="D212" s="3"/>
      <c r="E212" s="3"/>
      <c r="F212" s="3"/>
      <c r="G212" s="3"/>
      <c r="H212" s="3"/>
    </row>
    <row r="213" spans="1:8" x14ac:dyDescent="0.2">
      <c r="A213" s="3"/>
      <c r="B213" s="9"/>
      <c r="C213" s="3"/>
      <c r="D213" s="3"/>
      <c r="E213" s="3"/>
      <c r="F213" s="3"/>
      <c r="G213" s="3"/>
      <c r="H213" s="3"/>
    </row>
    <row r="214" spans="1:8" ht="28.5" customHeight="1" x14ac:dyDescent="0.2">
      <c r="A214" s="79"/>
      <c r="B214" s="79"/>
      <c r="C214" s="79"/>
      <c r="D214" s="79"/>
      <c r="E214" s="79"/>
      <c r="F214" s="79"/>
      <c r="G214" s="79"/>
      <c r="H214" s="79"/>
    </row>
    <row r="215" spans="1:8" x14ac:dyDescent="0.2">
      <c r="A215" s="3"/>
      <c r="B215" s="3"/>
      <c r="C215" s="3"/>
      <c r="D215" s="3"/>
      <c r="E215" s="3"/>
      <c r="F215" s="3"/>
      <c r="G215" s="3"/>
      <c r="H215" s="3"/>
    </row>
  </sheetData>
  <sheetProtection selectLockedCells="1"/>
  <mergeCells count="27">
    <mergeCell ref="A66:B66"/>
    <mergeCell ref="A67:B67"/>
    <mergeCell ref="A68:B68"/>
    <mergeCell ref="D69:G69"/>
    <mergeCell ref="A6:H6"/>
    <mergeCell ref="A7:H7"/>
    <mergeCell ref="A9:H9"/>
    <mergeCell ref="A13:H13"/>
    <mergeCell ref="A14:H14"/>
    <mergeCell ref="B10:D10"/>
    <mergeCell ref="B11:C11"/>
    <mergeCell ref="A125:H135"/>
    <mergeCell ref="A204:H204"/>
    <mergeCell ref="A214:H214"/>
    <mergeCell ref="A16:H16"/>
    <mergeCell ref="A124:H124"/>
    <mergeCell ref="A19:H19"/>
    <mergeCell ref="A30:H30"/>
    <mergeCell ref="A41:H41"/>
    <mergeCell ref="A44:B44"/>
    <mergeCell ref="D44:G44"/>
    <mergeCell ref="A45:B45"/>
    <mergeCell ref="D45:G45"/>
    <mergeCell ref="A46:B46"/>
    <mergeCell ref="D46:G46"/>
    <mergeCell ref="D48:G48"/>
    <mergeCell ref="D83:G83"/>
  </mergeCells>
  <pageMargins left="0.7" right="0.7" top="0.75" bottom="0.75" header="0.3" footer="0.3"/>
  <pageSetup scale="9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203 assignment template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Edwards School of Business</dc:creator>
  <cp:lastModifiedBy>Hickson, Randy</cp:lastModifiedBy>
  <dcterms:created xsi:type="dcterms:W3CDTF">2015-02-09T18:14:16Z</dcterms:created>
  <dcterms:modified xsi:type="dcterms:W3CDTF">2016-01-20T01:06:13Z</dcterms:modified>
</cp:coreProperties>
</file>